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2841A3B2-B213-464F-912B-C6A415D601C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ERS NH" sheetId="11" r:id="rId1"/>
    <sheet name="CERS Haz" sheetId="12" r:id="rId2"/>
  </sheets>
  <definedNames>
    <definedName name="_xlnm._FilterDatabase" localSheetId="1" hidden="1">'CERS Haz'!$A$12:$PZ$12</definedName>
    <definedName name="_xlnm._FilterDatabase" localSheetId="0" hidden="1">'CERS NH'!$A$12:$PZ$12</definedName>
    <definedName name="_xlnm.Print_Area" localSheetId="1">'CERS Haz'!$A$4:$AC$285</definedName>
    <definedName name="_xlnm.Print_Area" localSheetId="0">'CERS NH'!$A$4:$AC$1156</definedName>
    <definedName name="_xlnm.Print_Titles" localSheetId="1">'CERS Haz'!$A:$B,'CERS Haz'!$4:$12</definedName>
    <definedName name="_xlnm.Print_Titles" localSheetId="0">'CERS NH'!$A:$B,'CERS NH'!$4:$12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55" i="11" l="1"/>
  <c r="D1155" i="11"/>
  <c r="E1155" i="11"/>
  <c r="F1155" i="11"/>
  <c r="G1155" i="11"/>
  <c r="H1155" i="11"/>
  <c r="I1155" i="11"/>
  <c r="J1155" i="11"/>
  <c r="K1155" i="11"/>
  <c r="L1155" i="11"/>
  <c r="M1155" i="11"/>
  <c r="N1155" i="11"/>
  <c r="O1155" i="11"/>
  <c r="P1155" i="11"/>
  <c r="Q1155" i="11"/>
  <c r="R1155" i="11"/>
  <c r="S1155" i="11"/>
  <c r="T1155" i="11"/>
  <c r="U1155" i="11"/>
  <c r="V1155" i="11"/>
  <c r="W1155" i="11"/>
  <c r="X1155" i="11"/>
  <c r="Y1155" i="11"/>
  <c r="Z1155" i="11"/>
  <c r="AA1155" i="11"/>
  <c r="AB1155" i="11"/>
  <c r="AC1155" i="11"/>
  <c r="AC284" i="12" l="1"/>
  <c r="AB284" i="12"/>
  <c r="AA284" i="12"/>
  <c r="Z284" i="12"/>
  <c r="Y284" i="12"/>
  <c r="X284" i="12"/>
  <c r="W284" i="12"/>
  <c r="V284" i="12"/>
  <c r="U284" i="12"/>
  <c r="T284" i="12"/>
  <c r="S284" i="12"/>
  <c r="R284" i="12"/>
  <c r="Q284" i="12"/>
  <c r="P284" i="12"/>
  <c r="O284" i="12"/>
  <c r="N284" i="12"/>
  <c r="M284" i="12"/>
  <c r="L284" i="12"/>
  <c r="K284" i="12"/>
  <c r="J284" i="12"/>
  <c r="I284" i="12"/>
  <c r="H284" i="12"/>
  <c r="G284" i="12"/>
  <c r="F284" i="12"/>
  <c r="E284" i="12"/>
  <c r="D284" i="12"/>
  <c r="C284" i="12"/>
  <c r="B11" i="12"/>
  <c r="C11" i="12" s="1"/>
  <c r="D11" i="12" s="1"/>
  <c r="E11" i="12" s="1"/>
  <c r="F11" i="12" s="1"/>
  <c r="G11" i="12" s="1"/>
  <c r="H11" i="12" s="1"/>
  <c r="I11" i="12" s="1"/>
  <c r="J11" i="12" s="1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B11" i="1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</calcChain>
</file>

<file path=xl/sharedStrings.xml><?xml version="1.0" encoding="utf-8"?>
<sst xmlns="http://schemas.openxmlformats.org/spreadsheetml/2006/main" count="2940" uniqueCount="2329">
  <si>
    <t>Recognition of Existing Deferred Outflows (Inflows) of Resources for</t>
  </si>
  <si>
    <t>Pension Expense</t>
  </si>
  <si>
    <t>Outstanding Balance of Deferred Outflows of Resources</t>
  </si>
  <si>
    <t>Outstanding Balance of Deferred Inflows of Resources</t>
  </si>
  <si>
    <t>Deferred Amounts</t>
  </si>
  <si>
    <t>Change in</t>
  </si>
  <si>
    <t>from Changes in</t>
  </si>
  <si>
    <t>Proportionate</t>
  </si>
  <si>
    <t>Proportion &amp; Differences</t>
  </si>
  <si>
    <t>Differences Between</t>
  </si>
  <si>
    <t>Total</t>
  </si>
  <si>
    <t>Discount Rate</t>
  </si>
  <si>
    <t>Share of</t>
  </si>
  <si>
    <t>Between Employer Contrib.</t>
  </si>
  <si>
    <t>Gross</t>
  </si>
  <si>
    <t>Net</t>
  </si>
  <si>
    <t>Employer Contrib.</t>
  </si>
  <si>
    <t>Deferred</t>
  </si>
  <si>
    <t>Participating</t>
  </si>
  <si>
    <t>Less 1.00%</t>
  </si>
  <si>
    <t>Plus 1.00%</t>
  </si>
  <si>
    <t>Aggregate Plan</t>
  </si>
  <si>
    <t>&amp; Proportionate Share</t>
  </si>
  <si>
    <t>Employer</t>
  </si>
  <si>
    <t>Nonemployer</t>
  </si>
  <si>
    <t>Liability</t>
  </si>
  <si>
    <t>Assumption</t>
  </si>
  <si>
    <t>Investment</t>
  </si>
  <si>
    <t>Outflow of</t>
  </si>
  <si>
    <t>Inflow of</t>
  </si>
  <si>
    <t>Employer Code</t>
  </si>
  <si>
    <t>Contributions</t>
  </si>
  <si>
    <t>Share</t>
  </si>
  <si>
    <t>of Plan Contributions</t>
  </si>
  <si>
    <t>Experience</t>
  </si>
  <si>
    <t>Changes</t>
  </si>
  <si>
    <t>Resources</t>
  </si>
  <si>
    <t>Thereafter</t>
  </si>
  <si>
    <t>014A</t>
  </si>
  <si>
    <t>116A</t>
  </si>
  <si>
    <t>W003</t>
  </si>
  <si>
    <t>W011</t>
  </si>
  <si>
    <t>W015</t>
  </si>
  <si>
    <t>W021</t>
  </si>
  <si>
    <t>W022</t>
  </si>
  <si>
    <t>W028</t>
  </si>
  <si>
    <t>W036</t>
  </si>
  <si>
    <t>W039</t>
  </si>
  <si>
    <t>W041</t>
  </si>
  <si>
    <t>W055</t>
  </si>
  <si>
    <t>W056</t>
  </si>
  <si>
    <t>W063</t>
  </si>
  <si>
    <t>W073</t>
  </si>
  <si>
    <t>W076</t>
  </si>
  <si>
    <t>W077</t>
  </si>
  <si>
    <t>W082</t>
  </si>
  <si>
    <t>W083</t>
  </si>
  <si>
    <t>W084</t>
  </si>
  <si>
    <t>W087</t>
  </si>
  <si>
    <t>W096</t>
  </si>
  <si>
    <t>W103</t>
  </si>
  <si>
    <t>W106</t>
  </si>
  <si>
    <t>W107</t>
  </si>
  <si>
    <t>W110</t>
  </si>
  <si>
    <t>W113</t>
  </si>
  <si>
    <t>W118</t>
  </si>
  <si>
    <t>X034</t>
  </si>
  <si>
    <t>X059</t>
  </si>
  <si>
    <t>TOTAL</t>
  </si>
  <si>
    <t>Pension</t>
  </si>
  <si>
    <t>Expense</t>
  </si>
  <si>
    <t>A051</t>
  </si>
  <si>
    <t>A073</t>
  </si>
  <si>
    <t>A113</t>
  </si>
  <si>
    <t>A156</t>
  </si>
  <si>
    <t>AB19</t>
  </si>
  <si>
    <t>B008</t>
  </si>
  <si>
    <t>B010</t>
  </si>
  <si>
    <t>B015</t>
  </si>
  <si>
    <t>B017</t>
  </si>
  <si>
    <t>B018</t>
  </si>
  <si>
    <t>B030</t>
  </si>
  <si>
    <t>B035</t>
  </si>
  <si>
    <t>B038</t>
  </si>
  <si>
    <t>B042</t>
  </si>
  <si>
    <t>B043</t>
  </si>
  <si>
    <t>B045</t>
  </si>
  <si>
    <t>B048</t>
  </si>
  <si>
    <t>B051</t>
  </si>
  <si>
    <t>B052</t>
  </si>
  <si>
    <t>B054</t>
  </si>
  <si>
    <t>B058</t>
  </si>
  <si>
    <t>B061</t>
  </si>
  <si>
    <t>B072</t>
  </si>
  <si>
    <t>B078</t>
  </si>
  <si>
    <t>B084</t>
  </si>
  <si>
    <t>B087</t>
  </si>
  <si>
    <t>B097</t>
  </si>
  <si>
    <t>B098</t>
  </si>
  <si>
    <t>B100</t>
  </si>
  <si>
    <t>B104</t>
  </si>
  <si>
    <t>B106</t>
  </si>
  <si>
    <t>B109</t>
  </si>
  <si>
    <t>B113</t>
  </si>
  <si>
    <t>B116</t>
  </si>
  <si>
    <t>B118</t>
  </si>
  <si>
    <t>B124</t>
  </si>
  <si>
    <t>B156</t>
  </si>
  <si>
    <t>B179</t>
  </si>
  <si>
    <t>B230</t>
  </si>
  <si>
    <t>B256</t>
  </si>
  <si>
    <t>B259</t>
  </si>
  <si>
    <t>B356</t>
  </si>
  <si>
    <t>B456</t>
  </si>
  <si>
    <t>B656</t>
  </si>
  <si>
    <t>B756</t>
  </si>
  <si>
    <t>B856</t>
  </si>
  <si>
    <t>B956</t>
  </si>
  <si>
    <t>C025</t>
  </si>
  <si>
    <t>C079</t>
  </si>
  <si>
    <t>C087</t>
  </si>
  <si>
    <t>C106</t>
  </si>
  <si>
    <t>C118</t>
  </si>
  <si>
    <t>C230</t>
  </si>
  <si>
    <t>C256</t>
  </si>
  <si>
    <t>D017</t>
  </si>
  <si>
    <t>D025</t>
  </si>
  <si>
    <t>D052</t>
  </si>
  <si>
    <t>D071</t>
  </si>
  <si>
    <t>D079</t>
  </si>
  <si>
    <t>D084</t>
  </si>
  <si>
    <t>D098</t>
  </si>
  <si>
    <t>D113</t>
  </si>
  <si>
    <t>D118</t>
  </si>
  <si>
    <t>D135</t>
  </si>
  <si>
    <t>G015</t>
  </si>
  <si>
    <t>GS06</t>
  </si>
  <si>
    <t>J001</t>
  </si>
  <si>
    <t>J002</t>
  </si>
  <si>
    <t>J003</t>
  </si>
  <si>
    <t>J004</t>
  </si>
  <si>
    <t>J005</t>
  </si>
  <si>
    <t>J006</t>
  </si>
  <si>
    <t>J007</t>
  </si>
  <si>
    <t>J008</t>
  </si>
  <si>
    <t>J009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</si>
  <si>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</si>
  <si>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</si>
  <si>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</si>
  <si>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</si>
  <si>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</si>
  <si>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</si>
  <si>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</si>
  <si>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</si>
  <si>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</si>
  <si>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</si>
  <si>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</si>
  <si>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</si>
  <si>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</si>
  <si>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</si>
  <si>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</si>
  <si>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</si>
  <si>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</si>
  <si>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</si>
  <si>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</si>
  <si>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</si>
  <si>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</si>
  <si>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</si>
  <si>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</si>
  <si>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</si>
  <si>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</si>
  <si>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J037</t>
  </si>
  <si>
    <t>J038</t>
  </si>
  <si>
    <t>J039</t>
  </si>
  <si>
    <t>J040</t>
  </si>
  <si>
    <t>J041</t>
  </si>
  <si>
    <t>J042</t>
  </si>
  <si>
    <t>J043</t>
  </si>
  <si>
    <t>J044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</si>
  <si>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</si>
  <si>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</si>
  <si>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</si>
  <si>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</si>
  <si>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</si>
  <si>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</si>
  <si>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</si>
  <si>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</si>
  <si>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</si>
  <si>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J054</t>
  </si>
  <si>
    <t>J055</t>
  </si>
  <si>
    <t>J056</t>
  </si>
  <si>
    <t>J057</t>
  </si>
  <si>
    <t>J058</t>
  </si>
  <si>
    <t>J059</t>
  </si>
  <si>
    <t>J060</t>
  </si>
  <si>
    <t>J061</t>
  </si>
  <si>
    <t>J062</t>
  </si>
  <si>
    <t>J063</t>
  </si>
  <si>
    <t>J064</t>
  </si>
  <si>
    <t>J065</t>
  </si>
  <si>
    <t>J066</t>
  </si>
  <si>
    <t>J067</t>
  </si>
  <si>
    <t>J068</t>
  </si>
  <si>
    <t>J069</t>
  </si>
  <si>
    <t>J070</t>
  </si>
  <si>
    <t>J071</t>
  </si>
  <si>
    <t>J072</t>
  </si>
  <si>
    <t>J073</t>
  </si>
  <si>
    <t>J074</t>
  </si>
  <si>
    <t>J075</t>
  </si>
  <si>
    <t>J076</t>
  </si>
  <si>
    <t>J077</t>
  </si>
  <si>
    <t>J078</t>
  </si>
  <si>
    <t>J079</t>
  </si>
  <si>
    <t>J080</t>
  </si>
  <si>
    <t>J081</t>
  </si>
  <si>
    <t>J082</t>
  </si>
  <si>
    <t>J083</t>
  </si>
  <si>
    <t>J084</t>
  </si>
  <si>
    <t>J085</t>
  </si>
  <si>
    <t>J086</t>
  </si>
  <si>
    <t>J087</t>
  </si>
  <si>
    <t>J088</t>
  </si>
  <si>
    <t>J089</t>
  </si>
  <si>
    <t>J090</t>
  </si>
  <si>
    <t>J091</t>
  </si>
  <si>
    <t>J092</t>
  </si>
  <si>
    <t>J093</t>
  </si>
  <si>
    <t>J094</t>
  </si>
  <si>
    <t>J095</t>
  </si>
  <si>
    <t>J096</t>
  </si>
  <si>
    <t>J097</t>
  </si>
  <si>
    <t>J098</t>
  </si>
  <si>
    <t>J099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</si>
  <si>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</si>
  <si>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</si>
  <si>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</si>
  <si>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</si>
  <si>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</si>
  <si>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</si>
  <si>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</si>
  <si>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</si>
  <si>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</si>
  <si>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</si>
  <si>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</si>
  <si>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</si>
  <si>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</si>
  <si>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</si>
  <si>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J115</t>
  </si>
  <si>
    <t>J117</t>
  </si>
  <si>
    <t>J118</t>
  </si>
  <si>
    <t>J119</t>
  </si>
  <si>
    <t>J120</t>
  </si>
  <si>
    <t>J124</t>
  </si>
  <si>
    <t>J134</t>
  </si>
  <si>
    <t>J135</t>
  </si>
  <si>
    <t>J154</t>
  </si>
  <si>
    <t>J156</t>
  </si>
  <si>
    <t>J178</t>
  </si>
  <si>
    <t>J179</t>
  </si>
  <si>
    <t>J190</t>
  </si>
  <si>
    <t>J200</t>
  </si>
  <si>
    <t>J203</t>
  </si>
  <si>
    <t>J205</t>
  </si>
  <si>
    <t>J210</t>
  </si>
  <si>
    <t>J214</t>
  </si>
  <si>
    <t>J217</t>
  </si>
  <si>
    <t>J219</t>
  </si>
  <si>
    <t>J224</t>
  </si>
  <si>
    <t>J234</t>
  </si>
  <si>
    <t>J256</t>
  </si>
  <si>
    <t>J259</t>
  </si>
  <si>
    <t>J305</t>
  </si>
  <si>
    <t>J310</t>
  </si>
  <si>
    <t>J314</t>
  </si>
  <si>
    <t>J317</t>
  </si>
  <si>
    <t>J319</t>
  </si>
  <si>
    <t>J324</t>
  </si>
  <si>
    <t>J334</t>
  </si>
  <si>
    <t>J356</t>
  </si>
  <si>
    <t>J359</t>
  </si>
  <si>
    <t>J405</t>
  </si>
  <si>
    <t>J414</t>
  </si>
  <si>
    <t>J417</t>
  </si>
  <si>
    <t>J419</t>
  </si>
  <si>
    <t>J424</t>
  </si>
  <si>
    <t>J434</t>
  </si>
  <si>
    <t>J456</t>
  </si>
  <si>
    <t>J459</t>
  </si>
  <si>
    <t>J510</t>
  </si>
  <si>
    <t>J514</t>
  </si>
  <si>
    <t>J519</t>
  </si>
  <si>
    <t>J524</t>
  </si>
  <si>
    <t>J534</t>
  </si>
  <si>
    <t>J556</t>
  </si>
  <si>
    <t>J559</t>
  </si>
  <si>
    <t>J610</t>
  </si>
  <si>
    <t>J614</t>
  </si>
  <si>
    <t>J619</t>
  </si>
  <si>
    <t>J656</t>
  </si>
  <si>
    <t>J710</t>
  </si>
  <si>
    <t>J714</t>
  </si>
  <si>
    <t>J719</t>
  </si>
  <si>
    <t>J756</t>
  </si>
  <si>
    <t>J759</t>
  </si>
  <si>
    <t>J810</t>
  </si>
  <si>
    <t>J814</t>
  </si>
  <si>
    <t>J819</t>
  </si>
  <si>
    <t>J834</t>
  </si>
  <si>
    <t>J856</t>
  </si>
  <si>
    <t>J859</t>
  </si>
  <si>
    <t>J910</t>
  </si>
  <si>
    <t>J914</t>
  </si>
  <si>
    <t>J919</t>
  </si>
  <si>
    <t>J956</t>
  </si>
  <si>
    <t>J959</t>
  </si>
  <si>
    <t>K001</t>
  </si>
  <si>
    <t>K002</t>
  </si>
  <si>
    <t>K003</t>
  </si>
  <si>
    <t>K004</t>
  </si>
  <si>
    <t>K005</t>
  </si>
  <si>
    <t>K006</t>
  </si>
  <si>
    <t>K007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</si>
  <si>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</si>
  <si>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</si>
  <si>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</si>
  <si>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</si>
  <si>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</si>
  <si>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</si>
  <si>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</si>
  <si>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</si>
  <si>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</si>
  <si>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</si>
  <si>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</si>
  <si>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</si>
  <si>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</si>
  <si>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</si>
  <si>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</si>
  <si>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K025</t>
  </si>
  <si>
    <t>K026</t>
  </si>
  <si>
    <t>K027</t>
  </si>
  <si>
    <t>K028</t>
  </si>
  <si>
    <t>K029</t>
  </si>
  <si>
    <t>K030</t>
  </si>
  <si>
    <t>K032</t>
  </si>
  <si>
    <t>K033</t>
  </si>
  <si>
    <t>K034</t>
  </si>
  <si>
    <t>K035</t>
  </si>
  <si>
    <t>K036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</si>
  <si>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</si>
  <si>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</si>
  <si>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</si>
  <si>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</si>
  <si>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</si>
  <si>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</si>
  <si>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</si>
  <si>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</si>
  <si>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</si>
  <si>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</si>
  <si>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</si>
  <si>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</si>
  <si>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</si>
  <si>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K052</t>
  </si>
  <si>
    <t>K055</t>
  </si>
  <si>
    <t>K057</t>
  </si>
  <si>
    <t>K058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</si>
  <si>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</si>
  <si>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</si>
  <si>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</si>
  <si>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</si>
  <si>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</si>
  <si>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</si>
  <si>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</si>
  <si>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</si>
  <si>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</si>
  <si>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</si>
  <si>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</si>
  <si>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</si>
  <si>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</si>
  <si>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</si>
  <si>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</si>
  <si>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</si>
  <si>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K077</t>
  </si>
  <si>
    <t>K078</t>
  </si>
  <si>
    <t>K079</t>
  </si>
  <si>
    <t>K080</t>
  </si>
  <si>
    <t>K081</t>
  </si>
  <si>
    <t>K082</t>
  </si>
  <si>
    <t>K083</t>
  </si>
  <si>
    <t>K085</t>
  </si>
  <si>
    <t>K086</t>
  </si>
  <si>
    <t>K087</t>
  </si>
  <si>
    <t>K088</t>
  </si>
  <si>
    <t>K089</t>
  </si>
  <si>
    <t>K090</t>
  </si>
  <si>
    <t>K091</t>
  </si>
  <si>
    <t>K092</t>
  </si>
  <si>
    <t>K093</t>
  </si>
  <si>
    <t>K094</t>
  </si>
  <si>
    <t>K095</t>
  </si>
  <si>
    <t>K096</t>
  </si>
  <si>
    <t>K097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</si>
  <si>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</si>
  <si>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</si>
  <si>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</si>
  <si>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</si>
  <si>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</si>
  <si>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</si>
  <si>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</si>
  <si>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</si>
  <si>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</si>
  <si>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</si>
  <si>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</si>
  <si>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</si>
  <si>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</si>
  <si>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</si>
  <si>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</si>
  <si>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</si>
  <si>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</si>
  <si>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</si>
  <si>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</si>
  <si>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</si>
  <si>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</si>
  <si>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</si>
  <si>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</si>
  <si>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K137</t>
  </si>
  <si>
    <t>K141</t>
  </si>
  <si>
    <t>K181</t>
  </si>
  <si>
    <t>K214</t>
  </si>
  <si>
    <t>K219</t>
  </si>
  <si>
    <t>K237</t>
  </si>
  <si>
    <t>K256</t>
  </si>
  <si>
    <t>K314</t>
  </si>
  <si>
    <t>K315</t>
  </si>
  <si>
    <t>K319</t>
  </si>
  <si>
    <t>K337</t>
  </si>
  <si>
    <t>K356</t>
  </si>
  <si>
    <t>K414</t>
  </si>
  <si>
    <t>K459</t>
  </si>
  <si>
    <t>K519</t>
  </si>
  <si>
    <t>K559</t>
  </si>
  <si>
    <t>K614</t>
  </si>
  <si>
    <t>K619</t>
  </si>
  <si>
    <t>K659</t>
  </si>
  <si>
    <t>K719</t>
  </si>
  <si>
    <t>K759</t>
  </si>
  <si>
    <t>K856</t>
  </si>
  <si>
    <t>K859</t>
  </si>
  <si>
    <t>K959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</si>
  <si>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</si>
  <si>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</si>
  <si>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</si>
  <si>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</si>
  <si>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</si>
  <si>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</si>
  <si>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</si>
  <si>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</si>
  <si>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</si>
  <si>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</si>
  <si>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</si>
  <si>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</si>
  <si>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</si>
  <si>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</si>
  <si>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</si>
  <si>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L018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</si>
  <si>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</si>
  <si>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</si>
  <si>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</si>
  <si>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</si>
  <si>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</si>
  <si>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</si>
  <si>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</si>
  <si>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</si>
  <si>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</si>
  <si>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L031</t>
  </si>
  <si>
    <t>L032</t>
  </si>
  <si>
    <t>L033</t>
  </si>
  <si>
    <t>L035</t>
  </si>
  <si>
    <t>L036</t>
  </si>
  <si>
    <t>L038</t>
  </si>
  <si>
    <t>L039</t>
  </si>
  <si>
    <t>L041</t>
  </si>
  <si>
    <t>L042</t>
  </si>
  <si>
    <t>L043</t>
  </si>
  <si>
    <t>L044</t>
  </si>
  <si>
    <t>L045</t>
  </si>
  <si>
    <t>L046</t>
  </si>
  <si>
    <t>L047</t>
  </si>
  <si>
    <t>L049</t>
  </si>
  <si>
    <t>L050</t>
  </si>
  <si>
    <t>L051</t>
  </si>
  <si>
    <t>L052</t>
  </si>
  <si>
    <t>L054</t>
  </si>
  <si>
    <t>L057</t>
  </si>
  <si>
    <t>L058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</si>
  <si>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</si>
  <si>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</si>
  <si>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</si>
  <si>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</si>
  <si>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</si>
  <si>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</si>
  <si>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</si>
  <si>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</si>
  <si>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</si>
  <si>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</si>
  <si>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</si>
  <si>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</si>
  <si>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</si>
  <si>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</si>
  <si>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</si>
  <si>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</si>
  <si>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</si>
  <si>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</si>
  <si>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</si>
  <si>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</si>
  <si>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L082</t>
  </si>
  <si>
    <t>L083</t>
  </si>
  <si>
    <t>L084</t>
  </si>
  <si>
    <t>L085</t>
  </si>
  <si>
    <t>L086</t>
  </si>
  <si>
    <t>L087</t>
  </si>
  <si>
    <t>L088</t>
  </si>
  <si>
    <t>L090</t>
  </si>
  <si>
    <t>L091</t>
  </si>
  <si>
    <t>L092</t>
  </si>
  <si>
    <t>L093</t>
  </si>
  <si>
    <t>L096</t>
  </si>
  <si>
    <t>L099</t>
  </si>
  <si>
    <t>L100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</si>
  <si>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</si>
  <si>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</si>
  <si>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</si>
  <si>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</si>
  <si>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</si>
  <si>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</si>
  <si>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</si>
  <si>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</si>
  <si>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</si>
  <si>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</si>
  <si>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</si>
  <si>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</si>
  <si>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</si>
  <si>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</si>
  <si>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L118</t>
  </si>
  <si>
    <t>L119</t>
  </si>
  <si>
    <t>L120</t>
  </si>
  <si>
    <t>L141</t>
  </si>
  <si>
    <t>L156</t>
  </si>
  <si>
    <t>L159</t>
  </si>
  <si>
    <t>L256</t>
  </si>
  <si>
    <t>L356</t>
  </si>
  <si>
    <t>L656</t>
  </si>
  <si>
    <t>L756</t>
  </si>
  <si>
    <t>L959</t>
  </si>
  <si>
    <t>M001</t>
  </si>
  <si>
    <t>M003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</si>
  <si>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</si>
  <si>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</si>
  <si>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</si>
  <si>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</si>
  <si>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</si>
  <si>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</si>
  <si>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</si>
  <si>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</si>
  <si>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</si>
  <si>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</si>
  <si>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</si>
  <si>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</si>
  <si>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</si>
  <si>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</si>
  <si>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</si>
  <si>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</si>
  <si>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</si>
  <si>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</si>
  <si>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</si>
  <si>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</si>
  <si>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</si>
  <si>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</si>
  <si>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M029</t>
  </si>
  <si>
    <t>M030</t>
  </si>
  <si>
    <t>M031</t>
  </si>
  <si>
    <t>M033</t>
  </si>
  <si>
    <t>M034</t>
  </si>
  <si>
    <t>M035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</si>
  <si>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</si>
  <si>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</si>
  <si>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</si>
  <si>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</si>
  <si>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</si>
  <si>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</si>
  <si>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</si>
  <si>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</si>
  <si>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</si>
  <si>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</si>
  <si>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</si>
  <si>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</si>
  <si>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</si>
  <si>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</si>
  <si>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</si>
  <si>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</si>
  <si>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M054</t>
  </si>
  <si>
    <t>M056</t>
  </si>
  <si>
    <t>M057</t>
  </si>
  <si>
    <t>M058</t>
  </si>
  <si>
    <t>M059</t>
  </si>
  <si>
    <t>M060</t>
  </si>
  <si>
    <t>M061</t>
  </si>
  <si>
    <t>M062</t>
  </si>
  <si>
    <t>M064</t>
  </si>
  <si>
    <t>M065</t>
  </si>
  <si>
    <t>M067</t>
  </si>
  <si>
    <t>M068</t>
  </si>
  <si>
    <t>M069</t>
  </si>
  <si>
    <t>M070</t>
  </si>
  <si>
    <t>M073</t>
  </si>
  <si>
    <t>M075</t>
  </si>
  <si>
    <t>M076</t>
  </si>
  <si>
    <t>M077</t>
  </si>
  <si>
    <t>M078</t>
  </si>
  <si>
    <t>M079</t>
  </si>
  <si>
    <t>M081</t>
  </si>
  <si>
    <t>M082</t>
  </si>
  <si>
    <t>M084</t>
  </si>
  <si>
    <t>M085</t>
  </si>
  <si>
    <t>M087</t>
  </si>
  <si>
    <t>M088</t>
  </si>
  <si>
    <t>M090</t>
  </si>
  <si>
    <t>M091</t>
  </si>
  <si>
    <t>M092</t>
  </si>
  <si>
    <t>M093</t>
  </si>
  <si>
    <t>M096</t>
  </si>
  <si>
    <t>M097</t>
  </si>
  <si>
    <t>M098</t>
  </si>
  <si>
    <t>M099</t>
  </si>
  <si>
    <t>M100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</si>
  <si>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</si>
  <si>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</si>
  <si>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</si>
  <si>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</si>
  <si>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</si>
  <si>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</si>
  <si>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</si>
  <si>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</si>
  <si>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</si>
  <si>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</si>
  <si>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M115</t>
  </si>
  <si>
    <t>M116</t>
  </si>
  <si>
    <t>M117</t>
  </si>
  <si>
    <t>M118</t>
  </si>
  <si>
    <t>M119</t>
  </si>
  <si>
    <t>M120</t>
  </si>
  <si>
    <t>M215</t>
  </si>
  <si>
    <t>M315</t>
  </si>
  <si>
    <t>M356</t>
  </si>
  <si>
    <t>M415</t>
  </si>
  <si>
    <t>N001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</si>
  <si>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</si>
  <si>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</si>
  <si>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</si>
  <si>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</si>
  <si>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</si>
  <si>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</si>
  <si>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</si>
  <si>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</si>
  <si>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</si>
  <si>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</si>
  <si>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N017</t>
  </si>
  <si>
    <t>N018</t>
  </si>
  <si>
    <t>N020</t>
  </si>
  <si>
    <t>N021</t>
  </si>
  <si>
    <t>N022</t>
  </si>
  <si>
    <t>N025</t>
  </si>
  <si>
    <t>N029</t>
  </si>
  <si>
    <t>N033</t>
  </si>
  <si>
    <t>N035</t>
  </si>
  <si>
    <t>N036</t>
  </si>
  <si>
    <t>N037</t>
  </si>
  <si>
    <t>N038</t>
  </si>
  <si>
    <t>N041</t>
  </si>
  <si>
    <t>N042</t>
  </si>
  <si>
    <t>N043</t>
  </si>
  <si>
    <t>N044</t>
  </si>
  <si>
    <t>N045</t>
  </si>
  <si>
    <t>N047</t>
  </si>
  <si>
    <t>N049</t>
  </si>
  <si>
    <t>N050</t>
  </si>
  <si>
    <t>N051</t>
  </si>
  <si>
    <t>N052</t>
  </si>
  <si>
    <t>N054</t>
  </si>
  <si>
    <t>N057</t>
  </si>
  <si>
    <t>N058</t>
  </si>
  <si>
    <t>N060</t>
  </si>
  <si>
    <t>N061</t>
  </si>
  <si>
    <t>N063</t>
  </si>
  <si>
    <t>N065</t>
  </si>
  <si>
    <t>N067</t>
  </si>
  <si>
    <t>N068</t>
  </si>
  <si>
    <t>N069</t>
  </si>
  <si>
    <t>N071</t>
  </si>
  <si>
    <t>N072</t>
  </si>
  <si>
    <t>N075</t>
  </si>
  <si>
    <t>N076</t>
  </si>
  <si>
    <t>N077</t>
  </si>
  <si>
    <t>N078</t>
  </si>
  <si>
    <t>N079</t>
  </si>
  <si>
    <t>N080</t>
  </si>
  <si>
    <t>N081</t>
  </si>
  <si>
    <t>N082</t>
  </si>
  <si>
    <t>N084</t>
  </si>
  <si>
    <t>N085</t>
  </si>
  <si>
    <t>N087</t>
  </si>
  <si>
    <t>N088</t>
  </si>
  <si>
    <t>N089</t>
  </si>
  <si>
    <t>N090</t>
  </si>
  <si>
    <t>N092</t>
  </si>
  <si>
    <t>N093</t>
  </si>
  <si>
    <t>N094</t>
  </si>
  <si>
    <t>N097</t>
  </si>
  <si>
    <t>N098</t>
  </si>
  <si>
    <t>N099</t>
  </si>
  <si>
    <t>N100</t>
  </si>
  <si>
    <t>N103</t>
  </si>
  <si>
    <t>N104</t>
  </si>
  <si>
    <t>N106</t>
  </si>
  <si>
    <t>N107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</si>
  <si>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</si>
  <si>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</si>
  <si>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</si>
  <si>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</si>
  <si>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</si>
  <si>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</si>
  <si>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</si>
  <si>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</si>
  <si>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</si>
  <si>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</si>
  <si>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</si>
  <si>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N959</t>
  </si>
  <si>
    <t>P001</t>
  </si>
  <si>
    <t>P005</t>
  </si>
  <si>
    <t>P006</t>
  </si>
  <si>
    <t>P007</t>
  </si>
  <si>
    <t>P008</t>
  </si>
  <si>
    <t>P009</t>
  </si>
  <si>
    <t>P010</t>
  </si>
  <si>
    <t>P011</t>
  </si>
  <si>
    <t>P013</t>
  </si>
  <si>
    <t>P014</t>
  </si>
  <si>
    <t>P015</t>
  </si>
  <si>
    <t>P017</t>
  </si>
  <si>
    <t>P018</t>
  </si>
  <si>
    <t>P022</t>
  </si>
  <si>
    <t>P025</t>
  </si>
  <si>
    <t>P033</t>
  </si>
  <si>
    <t>P035</t>
  </si>
  <si>
    <t>P037</t>
  </si>
  <si>
    <t>P038</t>
  </si>
  <si>
    <t>P041</t>
  </si>
  <si>
    <t>P043</t>
  </si>
  <si>
    <t>P045</t>
  </si>
  <si>
    <t>P047</t>
  </si>
  <si>
    <t>P048</t>
  </si>
  <si>
    <t>P049</t>
  </si>
  <si>
    <t>P050</t>
  </si>
  <si>
    <t>P051</t>
  </si>
  <si>
    <t>P052</t>
  </si>
  <si>
    <t>P054</t>
  </si>
  <si>
    <t>P057</t>
  </si>
  <si>
    <t>P061</t>
  </si>
  <si>
    <t>P063</t>
  </si>
  <si>
    <t>P068</t>
  </si>
  <si>
    <t>P069</t>
  </si>
  <si>
    <t>P071</t>
  </si>
  <si>
    <t>P072</t>
  </si>
  <si>
    <t>P075</t>
  </si>
  <si>
    <t>P076</t>
  </si>
  <si>
    <t>P077</t>
  </si>
  <si>
    <t>P078</t>
  </si>
  <si>
    <t>P079</t>
  </si>
  <si>
    <t>P081</t>
  </si>
  <si>
    <t>P084</t>
  </si>
  <si>
    <t>P087</t>
  </si>
  <si>
    <t>P088</t>
  </si>
  <si>
    <t>P089</t>
  </si>
  <si>
    <t>P090</t>
  </si>
  <si>
    <t>P092</t>
  </si>
  <si>
    <t>P097</t>
  </si>
  <si>
    <t>P100</t>
  </si>
  <si>
    <t>P103</t>
  </si>
  <si>
    <t>P104</t>
  </si>
  <si>
    <t>P105</t>
  </si>
  <si>
    <t>P106</t>
  </si>
  <si>
    <t>P107</t>
  </si>
  <si>
    <t>P110</t>
  </si>
  <si>
    <t>P111</t>
  </si>
  <si>
    <t>P113</t>
  </si>
  <si>
    <t>P115</t>
  </si>
  <si>
    <t>P116</t>
  </si>
  <si>
    <t>P117</t>
  </si>
  <si>
    <t>P120</t>
  </si>
  <si>
    <t>P959</t>
  </si>
  <si>
    <t>R003</t>
  </si>
  <si>
    <t>R005</t>
  </si>
  <si>
    <t>R008</t>
  </si>
  <si>
    <t>R010</t>
  </si>
  <si>
    <t>R011</t>
  </si>
  <si>
    <t>R013</t>
  </si>
  <si>
    <t>R015</t>
  </si>
  <si>
    <t>R017</t>
  </si>
  <si>
    <t>R018</t>
  </si>
  <si>
    <t>R019</t>
  </si>
  <si>
    <t>R021</t>
  </si>
  <si>
    <t>R024</t>
  </si>
  <si>
    <t>R030</t>
  </si>
  <si>
    <t>R033</t>
  </si>
  <si>
    <t>R034</t>
  </si>
  <si>
    <t>R036</t>
  </si>
  <si>
    <t>R037</t>
  </si>
  <si>
    <t>R038</t>
  </si>
  <si>
    <t>R041</t>
  </si>
  <si>
    <t>R042</t>
  </si>
  <si>
    <t>R045</t>
  </si>
  <si>
    <t>R047</t>
  </si>
  <si>
    <t>R048</t>
  </si>
  <si>
    <t>R050</t>
  </si>
  <si>
    <t>R051</t>
  </si>
  <si>
    <t>R052</t>
  </si>
  <si>
    <t>R054</t>
  </si>
  <si>
    <t>R057</t>
  </si>
  <si>
    <t>R058</t>
  </si>
  <si>
    <t>R061</t>
  </si>
  <si>
    <t>R063</t>
  </si>
  <si>
    <t>R071</t>
  </si>
  <si>
    <t>R072</t>
  </si>
  <si>
    <t>R073</t>
  </si>
  <si>
    <t>R076</t>
  </si>
  <si>
    <t>R078</t>
  </si>
  <si>
    <t>R079</t>
  </si>
  <si>
    <t>R088</t>
  </si>
  <si>
    <t>R089</t>
  </si>
  <si>
    <t>R090</t>
  </si>
  <si>
    <t>R093</t>
  </si>
  <si>
    <t>R097</t>
  </si>
  <si>
    <t>R103</t>
  </si>
  <si>
    <t>R104</t>
  </si>
  <si>
    <t>R105</t>
  </si>
  <si>
    <t>R106</t>
  </si>
  <si>
    <t>R109</t>
  </si>
  <si>
    <t>R114</t>
  </si>
  <si>
    <t>R115</t>
  </si>
  <si>
    <t>R116</t>
  </si>
  <si>
    <t>R117</t>
  </si>
  <si>
    <t>R118</t>
  </si>
  <si>
    <t>R120</t>
  </si>
  <si>
    <t>R959</t>
  </si>
  <si>
    <t>T036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</si>
  <si>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</si>
  <si>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</si>
  <si>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</si>
  <si>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</si>
  <si>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</si>
  <si>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</si>
  <si>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</si>
  <si>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</si>
  <si>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</si>
  <si>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</si>
  <si>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</si>
  <si>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</si>
  <si>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</si>
  <si>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</si>
  <si>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</si>
  <si>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</si>
  <si>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</si>
  <si>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</si>
  <si>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</si>
  <si>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</si>
  <si>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</si>
  <si>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</si>
  <si>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</si>
  <si>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</si>
  <si>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</si>
  <si>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</si>
  <si>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</si>
  <si>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V030</t>
  </si>
  <si>
    <t>V031</t>
  </si>
  <si>
    <t>V032</t>
  </si>
  <si>
    <t>V033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</si>
  <si>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</si>
  <si>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</si>
  <si>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</si>
  <si>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</si>
  <si>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</si>
  <si>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</si>
  <si>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</si>
  <si>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</si>
  <si>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</si>
  <si>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</si>
  <si>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</si>
  <si>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</si>
  <si>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</si>
  <si>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</si>
  <si>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</si>
  <si>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</si>
  <si>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</si>
  <si>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</si>
  <si>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</si>
  <si>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</si>
  <si>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</si>
  <si>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V057</t>
  </si>
  <si>
    <t>V060</t>
  </si>
  <si>
    <t>V061</t>
  </si>
  <si>
    <t>V062</t>
  </si>
  <si>
    <t>V063</t>
  </si>
  <si>
    <t>V064</t>
  </si>
  <si>
    <t>V065</t>
  </si>
  <si>
    <t>V066</t>
  </si>
  <si>
    <t>V067</t>
  </si>
  <si>
    <t>V068</t>
  </si>
  <si>
    <t>V069</t>
  </si>
  <si>
    <t>V070</t>
  </si>
  <si>
    <t>V071</t>
  </si>
  <si>
    <t>V072</t>
  </si>
  <si>
    <t>V073</t>
  </si>
  <si>
    <t>V074</t>
  </si>
  <si>
    <t>V075</t>
  </si>
  <si>
    <t>V076</t>
  </si>
  <si>
    <t>V077</t>
  </si>
  <si>
    <t>V078</t>
  </si>
  <si>
    <t>V079</t>
  </si>
  <si>
    <t>V080</t>
  </si>
  <si>
    <t>V081</t>
  </si>
  <si>
    <t>V082</t>
  </si>
  <si>
    <t>V083</t>
  </si>
  <si>
    <t>V084</t>
  </si>
  <si>
    <t>V085</t>
  </si>
  <si>
    <t>V086</t>
  </si>
  <si>
    <t>V087</t>
  </si>
  <si>
    <t>V088</t>
  </si>
  <si>
    <t>V089</t>
  </si>
  <si>
    <t>V090</t>
  </si>
  <si>
    <t>V091</t>
  </si>
  <si>
    <t>V092</t>
  </si>
  <si>
    <t>V093</t>
  </si>
  <si>
    <t>V094</t>
  </si>
  <si>
    <t>V095</t>
  </si>
  <si>
    <t>V096</t>
  </si>
  <si>
    <t>V097</t>
  </si>
  <si>
    <t>V098</t>
  </si>
  <si>
    <t>V099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</si>
  <si>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</si>
  <si>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</si>
  <si>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</si>
  <si>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</si>
  <si>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</si>
  <si>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</si>
  <si>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</si>
  <si>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</si>
  <si>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</si>
  <si>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</si>
  <si>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</si>
  <si>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</si>
  <si>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</si>
  <si>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</si>
  <si>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</si>
  <si>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</si>
  <si>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</si>
  <si>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</si>
  <si>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V119</t>
  </si>
  <si>
    <t>V120</t>
  </si>
  <si>
    <t>V122</t>
  </si>
  <si>
    <t>V125</t>
  </si>
  <si>
    <t>V126</t>
  </si>
  <si>
    <t>V127</t>
  </si>
  <si>
    <t>V129</t>
  </si>
  <si>
    <t>V130</t>
  </si>
  <si>
    <t>V136</t>
  </si>
  <si>
    <t>V137</t>
  </si>
  <si>
    <t>V145</t>
  </si>
  <si>
    <t>V147</t>
  </si>
  <si>
    <t>V151</t>
  </si>
  <si>
    <t>V156</t>
  </si>
  <si>
    <t>V158</t>
  </si>
  <si>
    <t>V159</t>
  </si>
  <si>
    <t>V163</t>
  </si>
  <si>
    <t>V171</t>
  </si>
  <si>
    <t>V176</t>
  </si>
  <si>
    <t>V179</t>
  </si>
  <si>
    <t>V189</t>
  </si>
  <si>
    <t>V196</t>
  </si>
  <si>
    <t>V197</t>
  </si>
  <si>
    <t>V198</t>
  </si>
  <si>
    <t>V200</t>
  </si>
  <si>
    <t>V205</t>
  </si>
  <si>
    <t>V206</t>
  </si>
  <si>
    <t>V207</t>
  </si>
  <si>
    <t>V208</t>
  </si>
  <si>
    <t>V218</t>
  </si>
  <si>
    <t>V219</t>
  </si>
  <si>
    <t>V224</t>
  </si>
  <si>
    <t>V230</t>
  </si>
  <si>
    <t>V236</t>
  </si>
  <si>
    <t>V237</t>
  </si>
  <si>
    <t>V247</t>
  </si>
  <si>
    <t>V251</t>
  </si>
  <si>
    <t>V259</t>
  </si>
  <si>
    <t>V263</t>
  </si>
  <si>
    <t>V271</t>
  </si>
  <si>
    <t>V281</t>
  </si>
  <si>
    <t>V298</t>
  </si>
  <si>
    <t>V300</t>
  </si>
  <si>
    <t>V305</t>
  </si>
  <si>
    <t>V306</t>
  </si>
  <si>
    <t>V308</t>
  </si>
  <si>
    <t>V319</t>
  </si>
  <si>
    <t>V324</t>
  </si>
  <si>
    <t>V330</t>
  </si>
  <si>
    <t>V336</t>
  </si>
  <si>
    <t>V337</t>
  </si>
  <si>
    <t>V347</t>
  </si>
  <si>
    <t>V359</t>
  </si>
  <si>
    <t>V363</t>
  </si>
  <si>
    <t>V373</t>
  </si>
  <si>
    <t>V376</t>
  </si>
  <si>
    <t>V398</t>
  </si>
  <si>
    <t>V400</t>
  </si>
  <si>
    <t>V405</t>
  </si>
  <si>
    <t>V407</t>
  </si>
  <si>
    <t>V419</t>
  </si>
  <si>
    <t>V424</t>
  </si>
  <si>
    <t>V430</t>
  </si>
  <si>
    <t>V436</t>
  </si>
  <si>
    <t>V437</t>
  </si>
  <si>
    <t>V447</t>
  </si>
  <si>
    <t>V459</t>
  </si>
  <si>
    <t>V463</t>
  </si>
  <si>
    <t>V473</t>
  </si>
  <si>
    <t>V476</t>
  </si>
  <si>
    <t>V500</t>
  </si>
  <si>
    <t>V505</t>
  </si>
  <si>
    <t>V507</t>
  </si>
  <si>
    <t>V508</t>
  </si>
  <si>
    <t>V524</t>
  </si>
  <si>
    <t>V530</t>
  </si>
  <si>
    <t>V537</t>
  </si>
  <si>
    <t>V547</t>
  </si>
  <si>
    <t>V559</t>
  </si>
  <si>
    <t>V563</t>
  </si>
  <si>
    <t>V576</t>
  </si>
  <si>
    <t>V607</t>
  </si>
  <si>
    <t>V619</t>
  </si>
  <si>
    <t>V624</t>
  </si>
  <si>
    <t>V630</t>
  </si>
  <si>
    <t>V637</t>
  </si>
  <si>
    <t>V647</t>
  </si>
  <si>
    <t>V659</t>
  </si>
  <si>
    <t>V663</t>
  </si>
  <si>
    <t>V673</t>
  </si>
  <si>
    <t>V676</t>
  </si>
  <si>
    <t>V707</t>
  </si>
  <si>
    <t>V708</t>
  </si>
  <si>
    <t>V719</t>
  </si>
  <si>
    <t>V724</t>
  </si>
  <si>
    <t>V730</t>
  </si>
  <si>
    <t>V737</t>
  </si>
  <si>
    <t>V756</t>
  </si>
  <si>
    <t>V759</t>
  </si>
  <si>
    <t>V773</t>
  </si>
  <si>
    <t>V808</t>
  </si>
  <si>
    <t>V819</t>
  </si>
  <si>
    <t>V830</t>
  </si>
  <si>
    <t>V856</t>
  </si>
  <si>
    <t>V859</t>
  </si>
  <si>
    <t>V873</t>
  </si>
  <si>
    <t>V919</t>
  </si>
  <si>
    <t>V930</t>
  </si>
  <si>
    <t>V937</t>
  </si>
  <si>
    <t>V959</t>
  </si>
  <si>
    <t>W001</t>
  </si>
  <si>
    <t>W004</t>
  </si>
  <si>
    <t>W010</t>
  </si>
  <si>
    <t>W013</t>
  </si>
  <si>
    <t>W016</t>
  </si>
  <si>
    <t>W017</t>
  </si>
  <si>
    <t>W018</t>
  </si>
  <si>
    <t>W019</t>
  </si>
  <si>
    <t>W020</t>
  </si>
  <si>
    <t>W024</t>
  </si>
  <si>
    <t>W026</t>
  </si>
  <si>
    <t>W027</t>
  </si>
  <si>
    <t>W029</t>
  </si>
  <si>
    <t>W031</t>
  </si>
  <si>
    <t>W032</t>
  </si>
  <si>
    <t>W033</t>
  </si>
  <si>
    <t>W035</t>
  </si>
  <si>
    <t>W043</t>
  </si>
  <si>
    <t>W044</t>
  </si>
  <si>
    <t>W045</t>
  </si>
  <si>
    <t>W047</t>
  </si>
  <si>
    <t>W048</t>
  </si>
  <si>
    <t>W050</t>
  </si>
  <si>
    <t>W051</t>
  </si>
  <si>
    <t>W052</t>
  </si>
  <si>
    <t>W058</t>
  </si>
  <si>
    <t>W060</t>
  </si>
  <si>
    <t>W061</t>
  </si>
  <si>
    <t>W064</t>
  </si>
  <si>
    <t>W066</t>
  </si>
  <si>
    <t>W067</t>
  </si>
  <si>
    <t>W069</t>
  </si>
  <si>
    <t>W070</t>
  </si>
  <si>
    <t>W071</t>
  </si>
  <si>
    <t>W079</t>
  </si>
  <si>
    <t>W080</t>
  </si>
  <si>
    <t>W085</t>
  </si>
  <si>
    <t>W090</t>
  </si>
  <si>
    <t>W091</t>
  </si>
  <si>
    <t>W092</t>
  </si>
  <si>
    <t>W095</t>
  </si>
  <si>
    <t>W097</t>
  </si>
  <si>
    <t>W098</t>
  </si>
  <si>
    <t>W099</t>
  </si>
  <si>
    <t>W104</t>
  </si>
  <si>
    <t>W105</t>
  </si>
  <si>
    <t>W109</t>
  </si>
  <si>
    <t>W114</t>
  </si>
  <si>
    <t>W115</t>
  </si>
  <si>
    <t>W119</t>
  </si>
  <si>
    <t>W120</t>
  </si>
  <si>
    <t>X030</t>
  </si>
  <si>
    <t>X105</t>
  </si>
  <si>
    <t>X956</t>
  </si>
  <si>
    <t>J734</t>
  </si>
  <si>
    <t>K956</t>
  </si>
  <si>
    <t>L017</t>
  </si>
  <si>
    <t>L456</t>
  </si>
  <si>
    <t>V608</t>
  </si>
  <si>
    <t>AC19</t>
  </si>
  <si>
    <t>C105</t>
  </si>
  <si>
    <t>D106</t>
  </si>
  <si>
    <t>K419</t>
  </si>
  <si>
    <t>K656</t>
  </si>
  <si>
    <t>L001</t>
  </si>
  <si>
    <t>V408</t>
  </si>
  <si>
    <t>AD19</t>
  </si>
  <si>
    <t>AS02</t>
  </si>
  <si>
    <t>AS20</t>
  </si>
  <si>
    <t>C156</t>
  </si>
  <si>
    <t>C356</t>
  </si>
  <si>
    <t>D024</t>
  </si>
  <si>
    <t>J410</t>
  </si>
  <si>
    <t>K456</t>
  </si>
  <si>
    <t>L556</t>
  </si>
  <si>
    <t>L956</t>
  </si>
  <si>
    <t>P093</t>
  </si>
  <si>
    <t>TS59</t>
  </si>
  <si>
    <t>K200</t>
  </si>
  <si>
    <t>B024</t>
  </si>
  <si>
    <t>Participating Employer Name</t>
  </si>
  <si>
    <t>J&amp;PS DEPT OF CORRECTIONS</t>
  </si>
  <si>
    <t>JUDL ADM OFF OF THE COURT</t>
  </si>
  <si>
    <t>JEFFERSON CO CLERK</t>
  </si>
  <si>
    <t>JEFFERSON CO SHERIFF</t>
  </si>
  <si>
    <t>KENTON CO COURT CLERK</t>
  </si>
  <si>
    <t>KENTON CO SHERIFF</t>
  </si>
  <si>
    <t>CAMPBELL COUNTY CLERK</t>
  </si>
  <si>
    <t>CAMPBELL CO SHERIFF</t>
  </si>
  <si>
    <t>FAYETTE CO CLERK</t>
  </si>
  <si>
    <t>FAYETTE CO SHERIFF</t>
  </si>
  <si>
    <t>DAVIESS CO CLERK</t>
  </si>
  <si>
    <t>DAVIESS CO SHERIFF</t>
  </si>
  <si>
    <t>PIKE CO CLERK</t>
  </si>
  <si>
    <t>PIKE CO SHERIFF</t>
  </si>
  <si>
    <t>HARDIN COUNTY CLERK OFFIC</t>
  </si>
  <si>
    <t>HARDIN COUNTY SHERIFF</t>
  </si>
  <si>
    <t>WARREN COUNTY CLERKS OFF</t>
  </si>
  <si>
    <t>WARREN COUNTY SHERIFF</t>
  </si>
  <si>
    <t>BOONE COUNTY CLERK</t>
  </si>
  <si>
    <t>BOONE COUNTY SHERIFF</t>
  </si>
  <si>
    <t>CHRISTIAN COUNTY CLERK</t>
  </si>
  <si>
    <t>CHRISTIAN COUNTY SHERIFF</t>
  </si>
  <si>
    <t>MADISON COUNTY CLERK</t>
  </si>
  <si>
    <t>MADISON COUNTY SHERIFF</t>
  </si>
  <si>
    <t>BULLITT COUNTY CLERK</t>
  </si>
  <si>
    <t>BULLITT CO SHERIFF</t>
  </si>
  <si>
    <t>BRECKINRIDGE CO ATTORNEY</t>
  </si>
  <si>
    <t>HENDERSON CO TOURIST COMM</t>
  </si>
  <si>
    <t>HOUSING AUTH OF PADUCAH</t>
  </si>
  <si>
    <t>MORGANFIELD HOUSING AUTH</t>
  </si>
  <si>
    <t>CITY OF ANCHORAGE</t>
  </si>
  <si>
    <t>BELLEVUE/DAYTON FIRE</t>
  </si>
  <si>
    <t>CAMPBELL CO FIRE DIST 1</t>
  </si>
  <si>
    <t>BURLINGTON FIRE PRO DIST</t>
  </si>
  <si>
    <t>HOUSING AUTHORITY OF CATLETTSBURG</t>
  </si>
  <si>
    <t>CITY OF HILLVIEW</t>
  </si>
  <si>
    <t>PENNYRILE EMER ASST CTR</t>
  </si>
  <si>
    <t>W KY ED COOPERATIVE</t>
  </si>
  <si>
    <t>OAK GROVE TOURISM/CONVENTION COMMISSION</t>
  </si>
  <si>
    <t>OWENSBORO/DAV CO ECO DEV</t>
  </si>
  <si>
    <t>GTR FLEMING CO WATER COMM</t>
  </si>
  <si>
    <t>CITY OF HICKMAN</t>
  </si>
  <si>
    <t>HOUSING AUTH OF MAYFIELD</t>
  </si>
  <si>
    <t>GRAYSON CO CONSERV DIST</t>
  </si>
  <si>
    <t>CITY OF BELLEFONTE</t>
  </si>
  <si>
    <t>CITY OF HARLAN</t>
  </si>
  <si>
    <t>HENDERSON CITY/CO PLANNIN</t>
  </si>
  <si>
    <t>HENRY CO WATER DIST #2</t>
  </si>
  <si>
    <t>CITY OF NORTONVILLE</t>
  </si>
  <si>
    <t>JOHNSON CO FISCAL COURT</t>
  </si>
  <si>
    <t>KNOX CO UTILITIES COMM</t>
  </si>
  <si>
    <t>LAKE BARKLEY TOUR COMM</t>
  </si>
  <si>
    <t>MARION CO WATER DISTRICT</t>
  </si>
  <si>
    <t>N MERCER WATER DISTRICT</t>
  </si>
  <si>
    <t>MONTGOMERY CO FIRE DIST</t>
  </si>
  <si>
    <t>KY RIVER REGIONAL JAIL</t>
  </si>
  <si>
    <t>PIKE CO SENIOR CITIZEN PR</t>
  </si>
  <si>
    <t>CITY OF SCIENCE HILL</t>
  </si>
  <si>
    <t>RUSSELL CO AMBULANCE SER</t>
  </si>
  <si>
    <t>NORTH SHELBY WATER CO</t>
  </si>
  <si>
    <t>CAMPBELL/TAYLOR CO I D A</t>
  </si>
  <si>
    <t>UNION CO ECONOMIC DEVELOP</t>
  </si>
  <si>
    <t>MONTICELLO/WAYNE TELE BOA</t>
  </si>
  <si>
    <t>WHITLEY CO CONSERV DIST</t>
  </si>
  <si>
    <t>HOPKINS-CHRIST CO PLANNIN</t>
  </si>
  <si>
    <t>LOU POLICE RETIRE FUND</t>
  </si>
  <si>
    <t>HOUSING AUTH OF BENTON</t>
  </si>
  <si>
    <t>RIVERPARK CTR OWENSBORO</t>
  </si>
  <si>
    <t>BUECHEL FIRE PROTECT DIST</t>
  </si>
  <si>
    <t>CITY OF LUDLOW</t>
  </si>
  <si>
    <t>CITY OF DOUGLASS HILLS</t>
  </si>
  <si>
    <t>ANCHORAGE MIDDLETOWN FIRE AND EMS</t>
  </si>
  <si>
    <t>LOUISVILLE AIRPORT AUTHOR</t>
  </si>
  <si>
    <t>LEGAL AID SOCIETY INC</t>
  </si>
  <si>
    <t>JEFF CO SOIL/CONSER DIST</t>
  </si>
  <si>
    <t>LAKE DREAMLAND FIRE DIST</t>
  </si>
  <si>
    <t>WINCHESTER CLARK COUNTY INDUSTRIAL AUTHORITY</t>
  </si>
  <si>
    <t>JONATHAN CREEK WATER DIST</t>
  </si>
  <si>
    <t>CITY OF JEFFERSONVILLE</t>
  </si>
  <si>
    <t>CITY OF SADIEVILLE</t>
  </si>
  <si>
    <t>CITY OF SIMPSONVILLE</t>
  </si>
  <si>
    <t>HOUSING AUTH OF CORBIN</t>
  </si>
  <si>
    <t>HOUSING AUTH OF OWENSBORO</t>
  </si>
  <si>
    <t>LOUISVILLE/JEFF CO METRO</t>
  </si>
  <si>
    <t>CALDWELL CO WATER DISTRIC</t>
  </si>
  <si>
    <t>WINCHESTER-CLARK COUNTY TOURISM</t>
  </si>
  <si>
    <t>CITY OF PLEASUREVILLE</t>
  </si>
  <si>
    <t>CITY OF LEWISBURG</t>
  </si>
  <si>
    <t>NORTH MARSHALL WATER DIST</t>
  </si>
  <si>
    <t>GTR H/MERCER PL&amp;ZONING CO</t>
  </si>
  <si>
    <t>CITY OF COAL RUN VILLAGE</t>
  </si>
  <si>
    <t>SIMPSONVILLE RURAL FIRE</t>
  </si>
  <si>
    <t>UNION CO WATER DISTRICT</t>
  </si>
  <si>
    <t>WHITLEY CO WATER DIST</t>
  </si>
  <si>
    <t>WESTERN FLEMING WATER DIS</t>
  </si>
  <si>
    <t>ZONETON FIRE PROT DIST</t>
  </si>
  <si>
    <t>SHELBY CO SUB FIRE DIST</t>
  </si>
  <si>
    <t>ADAIR CO BD OF EDUCATION</t>
  </si>
  <si>
    <t>CITY OF SCOTTSVILLE</t>
  </si>
  <si>
    <t>CITY OF LAWRENCEBURG</t>
  </si>
  <si>
    <t>BALLARD CO BD OF ED</t>
  </si>
  <si>
    <t>GLASGOW BD OF EDUCATION</t>
  </si>
  <si>
    <t>BATH CO BD OF EDUC</t>
  </si>
  <si>
    <t>CITY OF MIDDLESBORO</t>
  </si>
  <si>
    <t>BOONE CO WATER DISTRICT</t>
  </si>
  <si>
    <t>BOURBON CO BD OF EDUCATIO</t>
  </si>
  <si>
    <t>FAIRVIEW BD OF EDUCATION</t>
  </si>
  <si>
    <t>DANVILLE CITY BD OF ED</t>
  </si>
  <si>
    <t>BRACKEN CO BD OF EDUC</t>
  </si>
  <si>
    <t>BREATHITT CO BD OF ED</t>
  </si>
  <si>
    <t>BRECKINRIDGE CO BD OF ED</t>
  </si>
  <si>
    <t>BULLITT CO BD OF ED</t>
  </si>
  <si>
    <t>BUTLER CO BD OF ED</t>
  </si>
  <si>
    <t>CALDWELL CO BD EDUCATION</t>
  </si>
  <si>
    <t>CALLOWAY CO BD OF EDUC</t>
  </si>
  <si>
    <t>SANITATION DISTRICT N0 1</t>
  </si>
  <si>
    <t>CARROLL CO BD OF ED</t>
  </si>
  <si>
    <t>CARTER CO BD OF ED</t>
  </si>
  <si>
    <t>CASEY CO BD OF ED</t>
  </si>
  <si>
    <t>CITY OF HOPKINSVILLE</t>
  </si>
  <si>
    <t>CLARK CO BD OF ED</t>
  </si>
  <si>
    <t>CLAY CO BD OF ED</t>
  </si>
  <si>
    <t>CLINTON CO BD OF ED</t>
  </si>
  <si>
    <t>CRITTENDEN CO BD OF ED</t>
  </si>
  <si>
    <t>CUMBERLAND CO BD OF ED</t>
  </si>
  <si>
    <t>DAVIESS CO LIBRARY DIST</t>
  </si>
  <si>
    <t>EDMONSON CO BD OF EDUC</t>
  </si>
  <si>
    <t>ELLIOTT CO BD OF ED</t>
  </si>
  <si>
    <t>ESTILL CO CONSERVATION DI</t>
  </si>
  <si>
    <t>GREATER LEX CONV&amp;VISITOR</t>
  </si>
  <si>
    <t>FLEMING CO BD OF ED</t>
  </si>
  <si>
    <t>CITY OF FRANKFORT</t>
  </si>
  <si>
    <t>FULTON COUNTY BD OF EDUC</t>
  </si>
  <si>
    <t>GALLATIN CO BD OF EDUC</t>
  </si>
  <si>
    <t>CITY OF LANCASTER</t>
  </si>
  <si>
    <t>WILLIAMSTOWN INDEPNDNT SC</t>
  </si>
  <si>
    <t>GRAVES CO LIBRARY</t>
  </si>
  <si>
    <t>GRAYSON CO BD OF ED</t>
  </si>
  <si>
    <t>GREEN CO BD OF EDUCATION</t>
  </si>
  <si>
    <t>RUSSELL INDPT BD OF ED</t>
  </si>
  <si>
    <t>HANCOCK CO BD EDUCATION</t>
  </si>
  <si>
    <t>HARDIN CO SOIL CN DIST</t>
  </si>
  <si>
    <t>HARLAN CO BD OF EDUCATION</t>
  </si>
  <si>
    <t>HARRISON CO BD OF ED</t>
  </si>
  <si>
    <t>HART CO BD OF ED</t>
  </si>
  <si>
    <t>HENDERSON PUBLIC LIBRARY</t>
  </si>
  <si>
    <t>EMINENCE INDEP BD OF EDUC</t>
  </si>
  <si>
    <t>HICKMAN CO BD OF ED</t>
  </si>
  <si>
    <t>HOPKINS CO BD OF ED</t>
  </si>
  <si>
    <t>JACKSON CO BD OF ED</t>
  </si>
  <si>
    <t>JEFF CO METRO SEWER DIST</t>
  </si>
  <si>
    <t>JESSAMINE CO BD OF ED</t>
  </si>
  <si>
    <t>PAINTSVILLE GAS/WATER SYS</t>
  </si>
  <si>
    <t>KENTON COUNTY AIRPORT BD</t>
  </si>
  <si>
    <t>KNOTT CO BD OF EDUCATION</t>
  </si>
  <si>
    <t>KNOX CO BD OF EDUCATION</t>
  </si>
  <si>
    <t>LARUE CO PUBLIC LIBRARY</t>
  </si>
  <si>
    <t>CITY OF LONDON</t>
  </si>
  <si>
    <t>LAWRENCE CO BD OF ED</t>
  </si>
  <si>
    <t>LEE CO BD OF ED</t>
  </si>
  <si>
    <t>LESLIE CO BD OF ED</t>
  </si>
  <si>
    <t>CITY OF WHITESBURG</t>
  </si>
  <si>
    <t>ELEC PLT BD OF VANCEBURG</t>
  </si>
  <si>
    <t>LINCOLN CO BD OF EDUC</t>
  </si>
  <si>
    <t>LIVINGSTON CO BD OF ED</t>
  </si>
  <si>
    <t>LOGAN CO BD OF EDUCATION</t>
  </si>
  <si>
    <t>LYON CO. PUBLIC LIBRARY</t>
  </si>
  <si>
    <t>PADUCAH WATER WORKS</t>
  </si>
  <si>
    <t>MCCREARY CO BD OF EDUCATN</t>
  </si>
  <si>
    <t>MCLEAN CO BD OF ED</t>
  </si>
  <si>
    <t>MADISON CO BD OF ED</t>
  </si>
  <si>
    <t>MAGOFFIN CO BD OF ED</t>
  </si>
  <si>
    <t>MARION CO BD OF EDUCATION</t>
  </si>
  <si>
    <t>MARSHALL COUNTY BD OF ED</t>
  </si>
  <si>
    <t>MARTIN CO BD OF ED</t>
  </si>
  <si>
    <t>MASON CO BD OF ED</t>
  </si>
  <si>
    <t>MEADE CO PUBLIC LIBRARY</t>
  </si>
  <si>
    <t>MENIFEE CO BD OF ED</t>
  </si>
  <si>
    <t>CITY OF HARRODSBURG</t>
  </si>
  <si>
    <t>METCALFE CO BD OF ED</t>
  </si>
  <si>
    <t>MONROE CO BOARD OF ED</t>
  </si>
  <si>
    <t>MT STERLING WATER WORKS</t>
  </si>
  <si>
    <t>MORGAN CO BD OF EDUCATION</t>
  </si>
  <si>
    <t>MUHLENBERG CO LIB BD DIST</t>
  </si>
  <si>
    <t>CITY OF BARDSTOWN</t>
  </si>
  <si>
    <t>NICHOLAS CO BD OF ED</t>
  </si>
  <si>
    <t>OHIO CO BD OF ED</t>
  </si>
  <si>
    <t>OLDHAM COUNTY BD OF ED</t>
  </si>
  <si>
    <t>OWEN CO BD OF ED</t>
  </si>
  <si>
    <t>OWSLEY CO BD OF EDUCATION</t>
  </si>
  <si>
    <t>PENDLETON CO BD OF ED</t>
  </si>
  <si>
    <t>HAZARD CITY SCHOOLS</t>
  </si>
  <si>
    <t>PIKE CO BD OF EDUCATION</t>
  </si>
  <si>
    <t>POWELL CO BD OF EDUCATION</t>
  </si>
  <si>
    <t>CITY OF SOMERSET</t>
  </si>
  <si>
    <t>ROBERTSON CO BD OF ED</t>
  </si>
  <si>
    <t>ROCKCASTLE CO BD OF ED</t>
  </si>
  <si>
    <t>ROWAN CO BD OF ED</t>
  </si>
  <si>
    <t>RUSSELL CO BD OF ED</t>
  </si>
  <si>
    <t>SCOTT CO BOARD OF ED</t>
  </si>
  <si>
    <t>SHELBY CO LIBRARY</t>
  </si>
  <si>
    <t>SIMPSON CO BD OF ED</t>
  </si>
  <si>
    <t>SPENCER CO BD OF EDUC</t>
  </si>
  <si>
    <t>TAYLOR CO BD OF ED</t>
  </si>
  <si>
    <t>TODD CO BD OF ED</t>
  </si>
  <si>
    <t>TRIGG CO BD OF ED</t>
  </si>
  <si>
    <t>TRIMBLE CO BD OF ED</t>
  </si>
  <si>
    <t>CITY OF MORGANFIELD</t>
  </si>
  <si>
    <t>SPRINGFIELD WATER &amp; SEWER</t>
  </si>
  <si>
    <t>CITY OF SEBREE</t>
  </si>
  <si>
    <t>CITY OF CORBIN</t>
  </si>
  <si>
    <t>WOLFE CO BD OF EDUCATION</t>
  </si>
  <si>
    <t>WOODFORD CO BD OF ED</t>
  </si>
  <si>
    <t>PENNYRILE NAR TASK FORCE</t>
  </si>
  <si>
    <t>LEX-FAY CO HUM RIGHTS COM</t>
  </si>
  <si>
    <t>FLEMING CO EMS</t>
  </si>
  <si>
    <t>CITY OF EARLINGTON</t>
  </si>
  <si>
    <t>CITY OF JEFFERSONTOWN</t>
  </si>
  <si>
    <t>LEBANON HOUSING AUTHORITY</t>
  </si>
  <si>
    <t>MARSHALL CO TOURIST COMM</t>
  </si>
  <si>
    <t>CITY OF BLOOMFIELD</t>
  </si>
  <si>
    <t>SOMERSET-PULASKI CONV &amp; V</t>
  </si>
  <si>
    <t>FRONTIER HOUSING INC</t>
  </si>
  <si>
    <t>GEORGETOWN-SCOTT CO P COM</t>
  </si>
  <si>
    <t>BOYD CO AMBULANCE SERVICE</t>
  </si>
  <si>
    <t>COMM ACTION SOUTHERN KY</t>
  </si>
  <si>
    <t>CITY OF PROVIDENCE</t>
  </si>
  <si>
    <t>CAMPBELL CO PUBLIC LIBRAR</t>
  </si>
  <si>
    <t>HOUSING AUTH OF HOPKINSVL</t>
  </si>
  <si>
    <t>LFUC HOUSING AUTHORITY</t>
  </si>
  <si>
    <t>CITY OF ST MATTHEWS</t>
  </si>
  <si>
    <t>CITY OF PARK HILLS</t>
  </si>
  <si>
    <t>SCOTT CO SOIL CONSER DIST</t>
  </si>
  <si>
    <t>CANNONSBURG WATER DIST</t>
  </si>
  <si>
    <t>BOWL GRN WARREN AIRPRT BD</t>
  </si>
  <si>
    <t>PROVIDENCE MUN HOUSING AU</t>
  </si>
  <si>
    <t>CITY OF ALEXANDRIA</t>
  </si>
  <si>
    <t>CITY OF OAK GROVE</t>
  </si>
  <si>
    <t>CENTRAL KY ED COOPERATIVE</t>
  </si>
  <si>
    <t>CITY OF WEST BUECHEL</t>
  </si>
  <si>
    <t>CITY OF FORT WRIGHT</t>
  </si>
  <si>
    <t>GEORGETOWN HOUSING AUTHOR</t>
  </si>
  <si>
    <t>WARREN CO PLANNING COMM</t>
  </si>
  <si>
    <t>WEBSTER CO CONSER DIST</t>
  </si>
  <si>
    <t>CITY OF COLD SPRING</t>
  </si>
  <si>
    <t>CITY OF CROFTON</t>
  </si>
  <si>
    <t>KY LEAGUE OF CITIES</t>
  </si>
  <si>
    <t>CITY OF SHIVELY</t>
  </si>
  <si>
    <t>N KY AREA PLAN COMMISSION</t>
  </si>
  <si>
    <t>CITY OF CATLETTSBURG</t>
  </si>
  <si>
    <t>BARREN RIVER AREA DEV</t>
  </si>
  <si>
    <t>NORTHERN KY COOP ED SER</t>
  </si>
  <si>
    <t>HOPKINSVILLE S W AUTHORI</t>
  </si>
  <si>
    <t>BLUEGRASS AREA DEV DISRIC</t>
  </si>
  <si>
    <t>LOUISVILLE CONV BUREAU</t>
  </si>
  <si>
    <t>CITY OF CRESCENT SPRINGS</t>
  </si>
  <si>
    <t>BOYD CO CONSERVATION DIST</t>
  </si>
  <si>
    <t>BOWL GRN CONV &amp; VISIT BUR</t>
  </si>
  <si>
    <t>CITY OF FORT THOMAS</t>
  </si>
  <si>
    <t>OHIO VALLEY ED COOP</t>
  </si>
  <si>
    <t>BIG SANDY WATER DISTRICT</t>
  </si>
  <si>
    <t>BOWLING GR/WARREN COMM ED</t>
  </si>
  <si>
    <t>CITY OF SOUTHGATE</t>
  </si>
  <si>
    <t>ACCESS TO JUSTICE FNDTION</t>
  </si>
  <si>
    <t>CITY OF PROSPECT</t>
  </si>
  <si>
    <t>N KY COMMUNITY ACT COMM</t>
  </si>
  <si>
    <t>HOUSING AUTH OF ASHLAND</t>
  </si>
  <si>
    <t>HOUSING AUTH BOWLING GRN</t>
  </si>
  <si>
    <t>CITY OF BELLEVUE</t>
  </si>
  <si>
    <t>KY LEGAL SERVICE PROGRAMS</t>
  </si>
  <si>
    <t>LOUISVILLE WATER COMPANY</t>
  </si>
  <si>
    <t>CITY OF VILLA HILLS</t>
  </si>
  <si>
    <t>SANITATION DISTRICT #4</t>
  </si>
  <si>
    <t>BOWLING GRN HUM RIGHT COM</t>
  </si>
  <si>
    <t>CITY OF DAYTON</t>
  </si>
  <si>
    <t>OKOLONA FIRE DISTRICT</t>
  </si>
  <si>
    <t>CITY OF INDEPENDENCE</t>
  </si>
  <si>
    <t>CITY OF COLUMBIA</t>
  </si>
  <si>
    <t>ALLEN CO BD OF ED</t>
  </si>
  <si>
    <t>ANDERSON CO BD OF ED</t>
  </si>
  <si>
    <t>CITY OF WICKLIFFE</t>
  </si>
  <si>
    <t>BARREN CO BD OF EDUCATION</t>
  </si>
  <si>
    <t>CITY OF OWINGSVILLE</t>
  </si>
  <si>
    <t>BELL CO BD OF ED</t>
  </si>
  <si>
    <t>PARIS BD OF EDUCATION</t>
  </si>
  <si>
    <t>CITY OF ASHLAND</t>
  </si>
  <si>
    <t>CITY OF DANVILLE</t>
  </si>
  <si>
    <t>AUGUSTA BD OF ED</t>
  </si>
  <si>
    <t>JACKSON CITY SCHOOLS</t>
  </si>
  <si>
    <t>CLOVERPORT INDEPENDENT SC</t>
  </si>
  <si>
    <t>BULLITT CO PUBLIC LIBRARY</t>
  </si>
  <si>
    <t>CITY OF MORGANTOWN</t>
  </si>
  <si>
    <t>GEORGE COON PUBLIC LIBRAR</t>
  </si>
  <si>
    <t>CITY OF MURRAY</t>
  </si>
  <si>
    <t>CITY OF NEWPORT</t>
  </si>
  <si>
    <t>CARLISLE CO BD OF ED</t>
  </si>
  <si>
    <t>CARROLL CO PUBLIC LIBRARY</t>
  </si>
  <si>
    <t>CARTER CO EMER AMBUL DIST</t>
  </si>
  <si>
    <t>CASEY CO AMBULANCE SERV</t>
  </si>
  <si>
    <t>CLARK CO LIBRARY BD</t>
  </si>
  <si>
    <t>CITY OF MANCHESTER</t>
  </si>
  <si>
    <t>CLINTON CO PUBLIC LIBRARY</t>
  </si>
  <si>
    <t>CITY OF MARION</t>
  </si>
  <si>
    <t>CITY OF BURKESVILLE</t>
  </si>
  <si>
    <t>OWENSBORO BD OF ED</t>
  </si>
  <si>
    <t>ELLIOTT CO AMB SERVICE</t>
  </si>
  <si>
    <t>ESTILL CO BD OF EDUCATION</t>
  </si>
  <si>
    <t>LEX/FAYETTE URBAN CO GOVT</t>
  </si>
  <si>
    <t>LICKING VALLEY COM ACTION</t>
  </si>
  <si>
    <t>FLOYD CO SCHOOLS</t>
  </si>
  <si>
    <t>FULTON CITY SCHOOLS</t>
  </si>
  <si>
    <t>GALLATIN CO PUBLIC LIB</t>
  </si>
  <si>
    <t>GARRARD CO BD OF ED</t>
  </si>
  <si>
    <t>CITY OF WILLIAMSTOWN</t>
  </si>
  <si>
    <t>GRAVES CO BD OF ED</t>
  </si>
  <si>
    <t>CITY OF LEITCHFIELD</t>
  </si>
  <si>
    <t>CITY OF GREENSBURG</t>
  </si>
  <si>
    <t>GREENUP CO BD OF ED</t>
  </si>
  <si>
    <t>CITY OF HAWESVILLE</t>
  </si>
  <si>
    <t>HARDIN CO BD OF ED</t>
  </si>
  <si>
    <t>HARLAN INDEPENDENT SCHOOL</t>
  </si>
  <si>
    <t>CITY OF CYNTHIANA</t>
  </si>
  <si>
    <t>CAVERNA INDEPENDENT SCH</t>
  </si>
  <si>
    <t>HENRY CO BD OF EDUCATION</t>
  </si>
  <si>
    <t>JACKSON CO CONSERV DIST</t>
  </si>
  <si>
    <t>JESSAMINE CO PUBLIC LIBRA</t>
  </si>
  <si>
    <t>JOHNSON CO BD OF ED</t>
  </si>
  <si>
    <t>LKLP COMM ACTION COUNCIL</t>
  </si>
  <si>
    <t>BARBOURVILLE CITY SCHOOLS</t>
  </si>
  <si>
    <t>LARUE CO BD OF EDUCATION</t>
  </si>
  <si>
    <t>LONDON UTILITY COMM</t>
  </si>
  <si>
    <t>CITY OF LOUISA</t>
  </si>
  <si>
    <t>CITY OF BEATTYVILLE</t>
  </si>
  <si>
    <t>LESLIE CO PUBLIC LIBRARY</t>
  </si>
  <si>
    <t>LETCHER CO BD OF ED</t>
  </si>
  <si>
    <t>LEWIS CO BD OF ED</t>
  </si>
  <si>
    <t>LINCOLN CO PUBLIC LIBRARY</t>
  </si>
  <si>
    <t>LIVINGSTON CO CONSERV DIS</t>
  </si>
  <si>
    <t>CITY OF RUSSELLVILLE</t>
  </si>
  <si>
    <t>LYON CO BD OF EDUCATION</t>
  </si>
  <si>
    <t>PADUCAH BOARD OF ED</t>
  </si>
  <si>
    <t>MCCREARY CO WATER DIST</t>
  </si>
  <si>
    <t>CITY OF CALHOUN</t>
  </si>
  <si>
    <t>MAGOFFIN CO LIBRARY</t>
  </si>
  <si>
    <t>CITY OF LEBANON</t>
  </si>
  <si>
    <t>CITY OF BENTON</t>
  </si>
  <si>
    <t>MARTIN COUNTY LIBRARY</t>
  </si>
  <si>
    <t>MAYSVILLE UTILITY COMM</t>
  </si>
  <si>
    <t>CITY OF MULDRAUGH</t>
  </si>
  <si>
    <t>CITY OF FRENCHBURG</t>
  </si>
  <si>
    <t>METCALFE HEALTH CARE CTN</t>
  </si>
  <si>
    <t>MONROE CO CONSERV DIST</t>
  </si>
  <si>
    <t>MONTGOMERY CO BD OF ED</t>
  </si>
  <si>
    <t>GATEWAY COMM SER ORGANIZ</t>
  </si>
  <si>
    <t>MUHLENBERG CO BD OF ED</t>
  </si>
  <si>
    <t>NELSON COUNTY BD OF ED</t>
  </si>
  <si>
    <t>CITY OF CARLISLE</t>
  </si>
  <si>
    <t>OHIO CO LIBRARY</t>
  </si>
  <si>
    <t>OLDHAM CO LIBRARY BD</t>
  </si>
  <si>
    <t>OWEN CO PUBLIC LIBRARY</t>
  </si>
  <si>
    <t>OWSLEY CO PUBLIC LIBRARY</t>
  </si>
  <si>
    <t>PENDLETON CO LIBRARY</t>
  </si>
  <si>
    <t>PERRY CO BD OF EDUCATION</t>
  </si>
  <si>
    <t>PIKEVILLE INDEPENDENT SCH</t>
  </si>
  <si>
    <t>CITY OF STANTON</t>
  </si>
  <si>
    <t>SOMERSET BD OF EDUCATION</t>
  </si>
  <si>
    <t>CITY OF MOUNT OLIVET</t>
  </si>
  <si>
    <t>ROCKCASTLE CONSERV DIST</t>
  </si>
  <si>
    <t>CITY OF MOREHEAD</t>
  </si>
  <si>
    <t>RUSSELL CO CONS DIST</t>
  </si>
  <si>
    <t>CITY OF GEORGETOWN</t>
  </si>
  <si>
    <t>CITY OF SHELBYVILLE</t>
  </si>
  <si>
    <t>FRANKLIN/SIMPSON PARKS BD</t>
  </si>
  <si>
    <t>CITY OF TAYLORSVILLE</t>
  </si>
  <si>
    <t>CAMPBELLSVLE MUN WTR&amp;SEWR</t>
  </si>
  <si>
    <t>TODD COUNTY WATER DIST</t>
  </si>
  <si>
    <t>CITY OF CADIZ</t>
  </si>
  <si>
    <t>TRIMBLE CO LIBRARY</t>
  </si>
  <si>
    <t>UNION CO BD OF EDUCATION</t>
  </si>
  <si>
    <t>CITY OF BOWLING GREEN</t>
  </si>
  <si>
    <t>CITY OF SPRINGFIELD</t>
  </si>
  <si>
    <t>WAYNE CO BD OF ED</t>
  </si>
  <si>
    <t>WEBSTER CO PUBLIC LIBRARY</t>
  </si>
  <si>
    <t>WHITLEY CO BD OF ED</t>
  </si>
  <si>
    <t>WOLFE COUNTY LIBRARY</t>
  </si>
  <si>
    <t>CITY OF VERSAILLES</t>
  </si>
  <si>
    <t>KY MAGISTRATES/COMM ASSOC</t>
  </si>
  <si>
    <t>GRANT CO PLANNING COMM</t>
  </si>
  <si>
    <t>WESTERN LEWIS-RECTORVILLE</t>
  </si>
  <si>
    <t>GREEN RIVER EDUC COOP</t>
  </si>
  <si>
    <t>NORTHERN KY WATER SER DIS</t>
  </si>
  <si>
    <t>KY CO JUDGE/EX ASSOC</t>
  </si>
  <si>
    <t>JEFFERSONTOWN FIRE DIST</t>
  </si>
  <si>
    <t>KY LEGAL AID</t>
  </si>
  <si>
    <t>MT WASHINGTON FIRE P DIST</t>
  </si>
  <si>
    <t>CITY OF SILVER GROVE</t>
  </si>
  <si>
    <t>KY COUNCIL OF ADD'S</t>
  </si>
  <si>
    <t>ST MATTHEWS FIRE DIST.</t>
  </si>
  <si>
    <t>CITY OF SMITHS GROVE</t>
  </si>
  <si>
    <t>ALEXANDRIA FIRE DISTRICT</t>
  </si>
  <si>
    <t>CITY OF LAKESIDE PARK</t>
  </si>
  <si>
    <t>CITY OF MELBOURNE</t>
  </si>
  <si>
    <t>CITY OF TAYLOR MILL</t>
  </si>
  <si>
    <t>WARREN CO PUBLIC LIBRARY</t>
  </si>
  <si>
    <t>CAMPBELL CO CONS DISPATCH</t>
  </si>
  <si>
    <t>MCMAHAN FIRE PRO DIST 14</t>
  </si>
  <si>
    <t>CITY OF EDGEWOOD</t>
  </si>
  <si>
    <t>CENTRAL CAMPBELL CO FIRE</t>
  </si>
  <si>
    <t>LAKESIDE/CRESTVIEWHLS POL</t>
  </si>
  <si>
    <t>HIGHVIEW FIRE DISTRICT</t>
  </si>
  <si>
    <t>CITY OF FORT MITCHELL</t>
  </si>
  <si>
    <t>CITY OF MEADOW VALE</t>
  </si>
  <si>
    <t>HOUSING AUTH OF COVINGTON</t>
  </si>
  <si>
    <t>ADAIR CO AMBULANCE SER</t>
  </si>
  <si>
    <t>ALLEN CO CONSERVATION DIS</t>
  </si>
  <si>
    <t>ANDERSON PUBLIC LIBRARY</t>
  </si>
  <si>
    <t>CITY OF BARLOW</t>
  </si>
  <si>
    <t>CITY OF GLASGOW</t>
  </si>
  <si>
    <t>BATH CO WATER DISTRICT</t>
  </si>
  <si>
    <t>BELL CO COURT CLERK</t>
  </si>
  <si>
    <t>BOONE CO BD OF ED</t>
  </si>
  <si>
    <t>CITY OF PARIS</t>
  </si>
  <si>
    <t>FIVCO AREA DEVELOPMT DIST</t>
  </si>
  <si>
    <t>DANVILLE BOYLE CO REC</t>
  </si>
  <si>
    <t>BRACKEN COUNTY PUB LIBRAR</t>
  </si>
  <si>
    <t>BREATHITT CO PUBLIC LIB</t>
  </si>
  <si>
    <t>BRECKINRIDGE CO CLERK OFF</t>
  </si>
  <si>
    <t>CITY OF MT WASHINGTON</t>
  </si>
  <si>
    <t>BUTLER CO AMBULANCE SVC</t>
  </si>
  <si>
    <t>CALDWELL COUNTY EMS</t>
  </si>
  <si>
    <t>MURRAY PUBLIC SCHOOLS</t>
  </si>
  <si>
    <t>CITY OF CARROLLTON</t>
  </si>
  <si>
    <t>NORTHEAST KY CAA</t>
  </si>
  <si>
    <t>CITY OF LIBERTY</t>
  </si>
  <si>
    <t>HOPKINSVLE CHRIST LIBRARY</t>
  </si>
  <si>
    <t>CITY OF WINCHESTER</t>
  </si>
  <si>
    <t>DANIEL BOONE COMM AGENCY</t>
  </si>
  <si>
    <t>CITY OF ALBANY</t>
  </si>
  <si>
    <t>CRITTENDEN/LIV CO WAT DIS</t>
  </si>
  <si>
    <t>CUMBERLAND CO SOIL &amp; WAT</t>
  </si>
  <si>
    <t>EDMONSON CO AMBULANCE DIS</t>
  </si>
  <si>
    <t>SANDY HOOK WATER DISTRICT</t>
  </si>
  <si>
    <t>CITY OF IRVINE</t>
  </si>
  <si>
    <t>CITY OF FLEMINGSBURG</t>
  </si>
  <si>
    <t>FLOYD CO LIBRARY</t>
  </si>
  <si>
    <t>FULTON CO LIBRARY</t>
  </si>
  <si>
    <t>CITY OF WARSAW</t>
  </si>
  <si>
    <t>GRANT CO PUBLIC LIBRARY</t>
  </si>
  <si>
    <t>MAYFIELD CITY SCHOOLS</t>
  </si>
  <si>
    <t>LEITCHFIELD UTILITY COMM</t>
  </si>
  <si>
    <t>GREEN CO AMBULANCE SVC</t>
  </si>
  <si>
    <t>RACELAND BOARD OF EDUC</t>
  </si>
  <si>
    <t>HANCOCK CO PUBLIC LIBRARY</t>
  </si>
  <si>
    <t>WEST POINT INDEPENDENT SC</t>
  </si>
  <si>
    <t>CYNTHIANA/HARRISON LIBRAR</t>
  </si>
  <si>
    <t>CITY OF MUNFORDVILLE</t>
  </si>
  <si>
    <t>HENDERSON CO WATER DIST</t>
  </si>
  <si>
    <t>CITY OF EMINENCE</t>
  </si>
  <si>
    <t>DAWSON SPRINGS PUBLIC SCH</t>
  </si>
  <si>
    <t>CITY OF NICHOLASVILLE</t>
  </si>
  <si>
    <t>PAINTSVILLE BD OF ED</t>
  </si>
  <si>
    <t>KNOTT CO SOIL CONV DIST</t>
  </si>
  <si>
    <t>CITY OF BARBOURVILLE</t>
  </si>
  <si>
    <t>CITY OF HODGENVILLE</t>
  </si>
  <si>
    <t>LAUREL CO PUBLIC LIB DIST</t>
  </si>
  <si>
    <t>LOUISA WATER &amp; SEWER COMM</t>
  </si>
  <si>
    <t>LEE CO PUBLIC LIBRARY</t>
  </si>
  <si>
    <t>CITY OF HYDEN</t>
  </si>
  <si>
    <t>LETCHER COUNTY CONS DIST</t>
  </si>
  <si>
    <t>HOUSING AUTH OF VANCEBURG</t>
  </si>
  <si>
    <t>STANFORD WATER COMMISSION</t>
  </si>
  <si>
    <t>RUSSELLVILLE CITY SCHOOLS</t>
  </si>
  <si>
    <t>CITY OF EDDYVILLE</t>
  </si>
  <si>
    <t>CITY OF PADUCAH</t>
  </si>
  <si>
    <t>HOUSING AUTH MCREARY CO</t>
  </si>
  <si>
    <t>CITY OF LIVERMORE</t>
  </si>
  <si>
    <t>BEREA BD OF ED</t>
  </si>
  <si>
    <t>CITY OF SALYERSVILLE</t>
  </si>
  <si>
    <t>MARION FREE PUBLIC LIBRAR</t>
  </si>
  <si>
    <t>MARSHALL CO SOIL &amp; WATER</t>
  </si>
  <si>
    <t>MARTIN CO CONSERV DIST</t>
  </si>
  <si>
    <t>MEADE CO BD OF ED</t>
  </si>
  <si>
    <t>MENIFEE CO PUBLIC LIBRARY</t>
  </si>
  <si>
    <t>BURGIN INDEPENDENT SCH</t>
  </si>
  <si>
    <t>METCALFE CO PUBLIC LIB</t>
  </si>
  <si>
    <t>CITY OF TOMPKINSVILLE</t>
  </si>
  <si>
    <t>MONTGOMERY CO SAN DIST #2</t>
  </si>
  <si>
    <t>MORGAN COUNTY LIBRARY</t>
  </si>
  <si>
    <t>CITY OF NEW HAVEN</t>
  </si>
  <si>
    <t>NICHOLAS COUNTY LIBRARY</t>
  </si>
  <si>
    <t>OHIO CO WATER DIST</t>
  </si>
  <si>
    <t>LAGRANGE UTILITY COMM</t>
  </si>
  <si>
    <t>PENDLETON COUNTY WATER</t>
  </si>
  <si>
    <t>POWELLS VALLEY WATER DIST</t>
  </si>
  <si>
    <t>SCIENCE HILL BD OF ED</t>
  </si>
  <si>
    <t>CITY OF MOUNT VERNON</t>
  </si>
  <si>
    <t>MOREHEAD UTILITY PLANT BD</t>
  </si>
  <si>
    <t>LAKE CUMBERLAND ADD</t>
  </si>
  <si>
    <t>GEORGETOWN/SCOTT CO PARKS</t>
  </si>
  <si>
    <t>TRIPLE S PLANNING &amp; ZONIN</t>
  </si>
  <si>
    <t>CITY OF FRANKLIN</t>
  </si>
  <si>
    <t>SPENCER CO FIRE DIST</t>
  </si>
  <si>
    <t>CAMPBELLSVILLE CITY SCHOO</t>
  </si>
  <si>
    <t>CITY OF ELKTON</t>
  </si>
  <si>
    <t>HOUSING AUTH OF CADIZ</t>
  </si>
  <si>
    <t>CITY OF BEDFORD</t>
  </si>
  <si>
    <t>UNION CO PLANNING COMM</t>
  </si>
  <si>
    <t>WARREN COUNTY BD OF ED</t>
  </si>
  <si>
    <t>WASHINGTON CO SCHOOLS</t>
  </si>
  <si>
    <t>CORBIN BD OF ED</t>
  </si>
  <si>
    <t>CITY OF CAMPTON</t>
  </si>
  <si>
    <t>FALLING SPRINGS ARTS</t>
  </si>
  <si>
    <t>CORINTH WATER DISTRICT</t>
  </si>
  <si>
    <t>CITY OF LYNDON</t>
  </si>
  <si>
    <t>ELSMERE FIRE PROTECTION</t>
  </si>
  <si>
    <t>CITY OF HURSTBOURNE</t>
  </si>
  <si>
    <t>EASTWOOD FIRE PROT DIST</t>
  </si>
  <si>
    <t>HARRODS CREEK FIRE DIST</t>
  </si>
  <si>
    <t>FERN CREEK FIRE PROT DIST</t>
  </si>
  <si>
    <t>PLEASURE RIDGE PARK FIRE</t>
  </si>
  <si>
    <t>NORTHERN KY CONV CTR CORP</t>
  </si>
  <si>
    <t>COLUMBIA/ADAIR UTILITIES</t>
  </si>
  <si>
    <t>LAWBG-ANDERSON PLAN COMM</t>
  </si>
  <si>
    <t>GLASGOW WATER COMPANY</t>
  </si>
  <si>
    <t>GATEWAY AREA DEV DISTRICT</t>
  </si>
  <si>
    <t>MIDDLESBORO CITY SCHOOL</t>
  </si>
  <si>
    <t>WALTON/VERONA BD OF ED</t>
  </si>
  <si>
    <t>PARIS BOURBON CO LIBRARY</t>
  </si>
  <si>
    <t>BOYD CO BD OF ED</t>
  </si>
  <si>
    <t>BOYLE COUNTY BD OF EDUC</t>
  </si>
  <si>
    <t>EAST PENDLETON WATER DIST</t>
  </si>
  <si>
    <t>BREATHITT CO SOIL CONSERV</t>
  </si>
  <si>
    <t>CITY OF HARDINSBURG</t>
  </si>
  <si>
    <t>BULLITT CO FISCAL COURT</t>
  </si>
  <si>
    <t>CITY OF FREDONIA</t>
  </si>
  <si>
    <t>CALLOWAY CO PUBLIC LIBRAR</t>
  </si>
  <si>
    <t>CAMPBELL CO COURTHOUSE</t>
  </si>
  <si>
    <t>CITY OF BARDWELL</t>
  </si>
  <si>
    <t>CARROLL CO WATER DISTRICT</t>
  </si>
  <si>
    <t>CITY OF OLIVE HILL</t>
  </si>
  <si>
    <t>E CASEY CO WATER DISTRICT</t>
  </si>
  <si>
    <t>CHRISTIAN CO BD OF ED</t>
  </si>
  <si>
    <t>WINCHESTER MUNICIPAL UTIL</t>
  </si>
  <si>
    <t>CLAY COUNTY 911 BOARD</t>
  </si>
  <si>
    <t>HOUSING AUTH OF ALBANY</t>
  </si>
  <si>
    <t>CUMBERLAND CO FISCAL CT</t>
  </si>
  <si>
    <t>DAVIESS CO BD OF EDUC</t>
  </si>
  <si>
    <t>EDMONSON CO CONSERV DIST</t>
  </si>
  <si>
    <t>IRVINE MUNICIPAL UTILITY</t>
  </si>
  <si>
    <t>FAYETTE CO BD EDUCATION</t>
  </si>
  <si>
    <t>FLEMING COUNTY LIBRARY</t>
  </si>
  <si>
    <t>FRANKLIN CO BD OF ED</t>
  </si>
  <si>
    <t>HICKMAN/FULTON RIV PRT AU</t>
  </si>
  <si>
    <t>GALLATIN CO WATER DIS</t>
  </si>
  <si>
    <t>GARRARD CO PUBLIC LIBRARY</t>
  </si>
  <si>
    <t>GRANT CO BD OF ED</t>
  </si>
  <si>
    <t>CITY OF MAYFIELD</t>
  </si>
  <si>
    <t>CITY OF CANEYVILLE</t>
  </si>
  <si>
    <t>GREEN/TAYLOR WATER DIST</t>
  </si>
  <si>
    <t>CITY OF FLATWOODS</t>
  </si>
  <si>
    <t>CITY OF LEWISPORT</t>
  </si>
  <si>
    <t>HARDIN CO PUBLIC LIBRARY</t>
  </si>
  <si>
    <t>CITY OF BENHAM</t>
  </si>
  <si>
    <t>HARRISON CO CONSERVA DIST</t>
  </si>
  <si>
    <t>HART CO CONSERVATION DIST</t>
  </si>
  <si>
    <t>HENDERSON CO BD OF ED</t>
  </si>
  <si>
    <t>HENRY CO LIBRARY</t>
  </si>
  <si>
    <t>CITY OF DAWSON SPRINGS</t>
  </si>
  <si>
    <t>JEFF CO MED CTR STM &amp; CHL</t>
  </si>
  <si>
    <t>NICH-VLE/JESS CO PK &amp; REC</t>
  </si>
  <si>
    <t>CITY OF PAINTSVILLE</t>
  </si>
  <si>
    <t>KENTON COUNTY FISCAL CT</t>
  </si>
  <si>
    <t>CITY OF HINDMAN</t>
  </si>
  <si>
    <t>KNOX CO E M S</t>
  </si>
  <si>
    <t>LARUE CO WATER DIST #1</t>
  </si>
  <si>
    <t>HOUSING AUTH/ LAWRENCE CO</t>
  </si>
  <si>
    <t>LEE CO SOIL CONSERV DIST</t>
  </si>
  <si>
    <t>JENKINS BD OF ED</t>
  </si>
  <si>
    <t>CITY OF VANCEBURG</t>
  </si>
  <si>
    <t>CITY OF STANFORD</t>
  </si>
  <si>
    <t>LEDBETTER WATER DISTRICT</t>
  </si>
  <si>
    <t>W MCCRACKEN CO WATER DIST</t>
  </si>
  <si>
    <t>CITY OF SACRAMENTO</t>
  </si>
  <si>
    <t>CITY OF RICHMOND</t>
  </si>
  <si>
    <t>MAGOFFIN CO COURT CLERK</t>
  </si>
  <si>
    <t>LEBANON WATER WORKS</t>
  </si>
  <si>
    <t>MARSHALL CO REF DISP DIST</t>
  </si>
  <si>
    <t>CITY OF MAYSVILLE</t>
  </si>
  <si>
    <t>CITY OF BRANDENBURG</t>
  </si>
  <si>
    <t>MERCER CO BOARD OF ED</t>
  </si>
  <si>
    <t>CITY OF EDMONTON</t>
  </si>
  <si>
    <t>MT STERL/MONTGOMERY LIB</t>
  </si>
  <si>
    <t>MORGAN CO CONSERVAT DIST</t>
  </si>
  <si>
    <t>BARDSTOWN BD OF ED</t>
  </si>
  <si>
    <t>NICHOLAS CO WATER DIST</t>
  </si>
  <si>
    <t>CITY OF BEAVER DAM</t>
  </si>
  <si>
    <t>OLDHAM CO WATER DIST</t>
  </si>
  <si>
    <t>CITY OF FALMOUTH</t>
  </si>
  <si>
    <t>E KY CONCEN EMPLOY PRO</t>
  </si>
  <si>
    <t>PIKE CO HOUSING AUTHORITY</t>
  </si>
  <si>
    <t>BEECH FORK WATER COMM</t>
  </si>
  <si>
    <t>PULASKI CO BD OF ED</t>
  </si>
  <si>
    <t>RUSSELL CO PUBLIC LIBRARY</t>
  </si>
  <si>
    <t>SCOTT COUNTY LIBRARY</t>
  </si>
  <si>
    <t>SHELBY CO BD OF ED</t>
  </si>
  <si>
    <t>FRANKLIN ELECTRIC PLNT BD</t>
  </si>
  <si>
    <t>SPENCER CO PUBLIC LIB</t>
  </si>
  <si>
    <t>CITY OF CAMPBELLSVILLE</t>
  </si>
  <si>
    <t>CITY OF GUTHRIE</t>
  </si>
  <si>
    <t>TRIGG CO CONS DISTRICT</t>
  </si>
  <si>
    <t>CITY OF MILTON</t>
  </si>
  <si>
    <t>CITY OF STURGIS</t>
  </si>
  <si>
    <t>WASHINGTON CO LIBRARY BD</t>
  </si>
  <si>
    <t>WAYNE CO PUBLIC LIBRARY</t>
  </si>
  <si>
    <t>WEBSTER CO BD OF ED</t>
  </si>
  <si>
    <t>WHITLEY CO FISCAL COURT</t>
  </si>
  <si>
    <t>WOLFE CO FISCAL COURT</t>
  </si>
  <si>
    <t>WOODFORD COUNTY LIBRARY</t>
  </si>
  <si>
    <t>SHEPHER/BULLIT CO TOURIST</t>
  </si>
  <si>
    <t>CITY OF PIONEER VILLAGE</t>
  </si>
  <si>
    <t>MIDDLETOWN FIRE PROT DIST</t>
  </si>
  <si>
    <t>BULLITT CO SANITATION DIS</t>
  </si>
  <si>
    <t>ADAIR CO CONSERVATION DIS</t>
  </si>
  <si>
    <t>HOUSING AUTH OWINGSVILLE</t>
  </si>
  <si>
    <t>PINEVILLE BD OF EDUCATION</t>
  </si>
  <si>
    <t>CITY OF FLORENCE</t>
  </si>
  <si>
    <t>CITY OF MILLERSBURG</t>
  </si>
  <si>
    <t>BOYD CO PUBLIC LIBRARY</t>
  </si>
  <si>
    <t>CITY OF PERRYVILLE</t>
  </si>
  <si>
    <t>CITY OF BROOKSVILLE</t>
  </si>
  <si>
    <t>MIDDLE KY COMM ACT PART</t>
  </si>
  <si>
    <t>CITY OF IRVINGTON</t>
  </si>
  <si>
    <t>BULLITT CO CONSERVAT DIST</t>
  </si>
  <si>
    <t>PRINCETON ELECTRIC PL BD</t>
  </si>
  <si>
    <t>MURRAY/CALLOWAY CO AIRPRT</t>
  </si>
  <si>
    <t>CARLISLE CO SANIT DIST 1</t>
  </si>
  <si>
    <t>CARROLLTON UTILITIES COMM</t>
  </si>
  <si>
    <t>CITY OF GRAYSON</t>
  </si>
  <si>
    <t>EAST CLARK CO WATER DIST</t>
  </si>
  <si>
    <t>CUMBERLAND CO PUBLIC LIB</t>
  </si>
  <si>
    <t>ESTILL CO WATER DIST NO 1</t>
  </si>
  <si>
    <t>HOUSING AUTH FLEMINGSBURG</t>
  </si>
  <si>
    <t>PRESTONSBURG CITY UTIL</t>
  </si>
  <si>
    <t>FRANKFORT INDEP SCHOOLS</t>
  </si>
  <si>
    <t>HOUSING AUTH OF HICKMAN</t>
  </si>
  <si>
    <t>BULLOCK PEN WATER DIST</t>
  </si>
  <si>
    <t>PURCHASE AREA DEV DIST</t>
  </si>
  <si>
    <t>GRAYSON CO LIBRARY</t>
  </si>
  <si>
    <t>HOUSING AUTH OF GREENSBUR</t>
  </si>
  <si>
    <t>KENTUCKY ED DEV CORP</t>
  </si>
  <si>
    <t>ELIZABETHTOWN BD OF EDUC</t>
  </si>
  <si>
    <t>CYNTHIANA HARRISON CO JPC</t>
  </si>
  <si>
    <t>CITY OF HORSE CAVE</t>
  </si>
  <si>
    <t>CITY OF HENDERSON</t>
  </si>
  <si>
    <t>CITY OF NEW CASTLE</t>
  </si>
  <si>
    <t>CITY OF MADISONVILLE</t>
  </si>
  <si>
    <t>NICHOLASVILLE HOUSING AUT</t>
  </si>
  <si>
    <t>JOHNSON CO LIBRARY</t>
  </si>
  <si>
    <t>KNOTT CO WATER &amp; SEWER</t>
  </si>
  <si>
    <t>KNOX CO SOIL CONSERV DIS</t>
  </si>
  <si>
    <t>CUMBERLAND VAL AREA DEV</t>
  </si>
  <si>
    <t>THREE FORKS REG JAIL</t>
  </si>
  <si>
    <t>HOUSING ORIENTED MINISTRI</t>
  </si>
  <si>
    <t>GAR,QUI,KY-O-HTS WTR DIST</t>
  </si>
  <si>
    <t>CITY OF CRAB ORCHARD</t>
  </si>
  <si>
    <t>CITY OF AUBURN</t>
  </si>
  <si>
    <t>LYON CO AMBULANCE SERVICE</t>
  </si>
  <si>
    <t>CITY OF ISLAND</t>
  </si>
  <si>
    <t>MADISON CO EMS</t>
  </si>
  <si>
    <t>MAGOFFIN CO WATER DIST</t>
  </si>
  <si>
    <t>CENTRAL KY COMM ACTION</t>
  </si>
  <si>
    <t>BENTON ELECTRIC SYSTEM</t>
  </si>
  <si>
    <t>MARTIN CO WATER DISTRICT</t>
  </si>
  <si>
    <t>BUFFALO TRACE AR DEV DIST</t>
  </si>
  <si>
    <t>MEADE CO WATER DISTRICT</t>
  </si>
  <si>
    <t>MERCER CO PUBLIC LIBRARY</t>
  </si>
  <si>
    <t>METCALFE CO CONSERV DIST</t>
  </si>
  <si>
    <t>CITY OF MT STERLING</t>
  </si>
  <si>
    <t>MORGAN CO AMBULANCE SERV</t>
  </si>
  <si>
    <t>MUHLENBERG CO WATER DIST</t>
  </si>
  <si>
    <t>BARDSTOWN-NELSON CO TOURI</t>
  </si>
  <si>
    <t>CITY OF HARTFORD</t>
  </si>
  <si>
    <t>CITY OF LAGRANGE</t>
  </si>
  <si>
    <t>CITY OF OWENTON</t>
  </si>
  <si>
    <t>KY VALLEY ED COOPERATIVE</t>
  </si>
  <si>
    <t>PIKE CO LIBRARY DISTRICT</t>
  </si>
  <si>
    <t>CITY OF CLAY CITY</t>
  </si>
  <si>
    <t>CITY OF BURNSIDE</t>
  </si>
  <si>
    <t>HOUSING AUTH OF MOREHEAD</t>
  </si>
  <si>
    <t>CITY OF JAMESTOWN</t>
  </si>
  <si>
    <t>W SHELBY WATER DISTRICT</t>
  </si>
  <si>
    <t>SIMPSON CO CONSER DIST</t>
  </si>
  <si>
    <t>LOGAN/TODD REG. WATER COM</t>
  </si>
  <si>
    <t>BARKLEY LAKE WATER DIST</t>
  </si>
  <si>
    <t>TRIMBLE CO WATER DIST</t>
  </si>
  <si>
    <t>UNION CO LIBRARY BD</t>
  </si>
  <si>
    <t>BOWLING GRN MUNICIPAL UTI</t>
  </si>
  <si>
    <t>WASHINGTON CO CONSER DIST</t>
  </si>
  <si>
    <t>MONTICELLO UTILITY COMM</t>
  </si>
  <si>
    <t>CITY OF DIXON</t>
  </si>
  <si>
    <t>CITY OF WILLIAMSBURG</t>
  </si>
  <si>
    <t>WOLFE CO CONSER DISTRICT</t>
  </si>
  <si>
    <t>WOODFORD CO PLAN ZONING</t>
  </si>
  <si>
    <t>N KY CONV &amp; VISITORS BUR</t>
  </si>
  <si>
    <t>HOUSING AUTH OF COLUMBIA</t>
  </si>
  <si>
    <t>GLASGOW ELECTRIC PLANT BD</t>
  </si>
  <si>
    <t>BATH COUNTY E.M.S.</t>
  </si>
  <si>
    <t>CITY OF PINEVILLE</t>
  </si>
  <si>
    <t>BOONE CO PLANNING COMM</t>
  </si>
  <si>
    <t>HOUSING AUTHORITY PARIS</t>
  </si>
  <si>
    <t>REGIONAL PUBLIC SAFETY</t>
  </si>
  <si>
    <t>CITY OF JUNCTION CITY</t>
  </si>
  <si>
    <t>CITY OF JACKSON</t>
  </si>
  <si>
    <t>BRECKINRIDGE CO PUBLIC LI</t>
  </si>
  <si>
    <t>CITY OF LEBANON JUNCTION</t>
  </si>
  <si>
    <t>PRINCETON WATER/WASTEWATE</t>
  </si>
  <si>
    <t>MURRAY/CALLOWAY TRANS AUT</t>
  </si>
  <si>
    <t>RATTLESNAKE RIDGE WATER</t>
  </si>
  <si>
    <t>CLARK CO CONSVATION DIST</t>
  </si>
  <si>
    <t>ESTILL COUNTY EMS</t>
  </si>
  <si>
    <t>FLEMING CO DISPATCH</t>
  </si>
  <si>
    <t>COMMUNITY ACTION KENTUCKY</t>
  </si>
  <si>
    <t>HICKMAN ELECTRIC SYSTEM</t>
  </si>
  <si>
    <t>CITY OF DRY RIDGE</t>
  </si>
  <si>
    <t>CITY OF CLARKSON</t>
  </si>
  <si>
    <t>GREENUP CO ENVIR COMM</t>
  </si>
  <si>
    <t>CITY OF WEST POINT</t>
  </si>
  <si>
    <t>HARLAN COUNTY C A A</t>
  </si>
  <si>
    <t>HOUSING AUTHORITY OF CYNT</t>
  </si>
  <si>
    <t>HART CO SOLID WASTE SVC</t>
  </si>
  <si>
    <t>HENDERSON MUN POWER&amp;LIGHT</t>
  </si>
  <si>
    <t>LITTLE KY RV WS CONV DIST</t>
  </si>
  <si>
    <t>HOUSING AUTH DAWSON SPG</t>
  </si>
  <si>
    <t>VALLEY VIEW FERRY AUTHORI</t>
  </si>
  <si>
    <t>BARBOURVILLE UTILITY COMM</t>
  </si>
  <si>
    <t>LAUREL CO WATER DIST #2</t>
  </si>
  <si>
    <t>LEWIS CO PUBLIC LIBRARY</t>
  </si>
  <si>
    <t>LINCOLN CO CLERK</t>
  </si>
  <si>
    <t>LOGAN CO CONS DISTRICT</t>
  </si>
  <si>
    <t>LYON CO WATER DISTRICT</t>
  </si>
  <si>
    <t>MCLEAN CO REG WATER COMM</t>
  </si>
  <si>
    <t>MADISON CO PUBLIC LIBRARY</t>
  </si>
  <si>
    <t>SALYERS/MAG CO JOINT HOUS</t>
  </si>
  <si>
    <t>MARION CO CONSERVAT DIST</t>
  </si>
  <si>
    <t>CITY OF CALVERT CITY</t>
  </si>
  <si>
    <t>MASON COUNTY LIBRARY</t>
  </si>
  <si>
    <t>ANDERSON-DEAN COMM PARK</t>
  </si>
  <si>
    <t>MONTGOMERY CTY WATER DIST</t>
  </si>
  <si>
    <t>MORGAN CO WATER DIST</t>
  </si>
  <si>
    <t>MUHLENBERG WATER DIST #3</t>
  </si>
  <si>
    <t>NORTH NELSON WATER DIST</t>
  </si>
  <si>
    <t>OHIO CO REG WASTEWATER D</t>
  </si>
  <si>
    <t>KY RIVER AREA DEV DIST</t>
  </si>
  <si>
    <t>LAKE CUMBERLAND CAA, INC</t>
  </si>
  <si>
    <t>MOREHEAD TOURISM COMMISSI</t>
  </si>
  <si>
    <t>RUSSELL CO TOURIST COMM</t>
  </si>
  <si>
    <t>GEORGETOWN/SCOTT TOURISM</t>
  </si>
  <si>
    <t>MULTI PURPOSE COMM ACTION</t>
  </si>
  <si>
    <t>SIMPSON CO LIBRARY DIST</t>
  </si>
  <si>
    <t>TODD COUNTY CONSERVATION DISTRICT</t>
  </si>
  <si>
    <t>JOHN L STREET LIBRARY</t>
  </si>
  <si>
    <t>STURGIS HOUSING AUTHORITY</t>
  </si>
  <si>
    <t>HOUSING AUTH SPRINGFIELD</t>
  </si>
  <si>
    <t>CITY OF MONTICELLO</t>
  </si>
  <si>
    <t>CITY OF CLAY</t>
  </si>
  <si>
    <t>WOODFORD CO CONSERV DIST</t>
  </si>
  <si>
    <t>CITY OF CRESTVIEW HILLS</t>
  </si>
  <si>
    <t>SOUTH ANDERSON WATER DIST</t>
  </si>
  <si>
    <t>BARREN CO SOIL CONS DIS</t>
  </si>
  <si>
    <t>BOONE CO LIBRARY DIST</t>
  </si>
  <si>
    <t>ASHLAND BD OF ED</t>
  </si>
  <si>
    <t>DANVILLE BOYLE PLANNING</t>
  </si>
  <si>
    <t>BREATHITT COUNTY WATER DISTRICT</t>
  </si>
  <si>
    <t>CITY OF SHEPHERDSVILLE</t>
  </si>
  <si>
    <t>CITY OF PRINCETON</t>
  </si>
  <si>
    <t>MURRAY ELECTRIC SYSTEM</t>
  </si>
  <si>
    <t>FORT THOMAS BOARD OF ED</t>
  </si>
  <si>
    <t>CARROLLTON/CARR CO REC TR</t>
  </si>
  <si>
    <t>CHRISTIAN CO WATER DIST</t>
  </si>
  <si>
    <t>DAVIESS CO AIRPORT BD</t>
  </si>
  <si>
    <t>CITY OF RAVENNA</t>
  </si>
  <si>
    <t>LEXINGTON PUBLIC LIBRARY</t>
  </si>
  <si>
    <t>CITY OF PRESTONSBURG</t>
  </si>
  <si>
    <t>PAUL SAWYIER LIBRARY</t>
  </si>
  <si>
    <t>CITY OF FULTON</t>
  </si>
  <si>
    <t>CITY OF CRITTENDEN</t>
  </si>
  <si>
    <t>MAYFIELD ELEC &amp; WATER SYS</t>
  </si>
  <si>
    <t>CITY OF RUSSELL</t>
  </si>
  <si>
    <t>LINCOLN TRAIL AREA DEV DI</t>
  </si>
  <si>
    <t>HARLAN CO CONSERV DIST</t>
  </si>
  <si>
    <t>HART CO AMB SERVICE</t>
  </si>
  <si>
    <t>HENDERSON MUN W &amp; S DEPT</t>
  </si>
  <si>
    <t>CITY OF CAMPBELLSBURG</t>
  </si>
  <si>
    <t>SOUTH HOPKINS WATER DIST</t>
  </si>
  <si>
    <t>CITY OF WILMORE</t>
  </si>
  <si>
    <t>HOUSING AUTH OF PAINTSVLE</t>
  </si>
  <si>
    <t>KY COMM ECONOMIC OPPORT</t>
  </si>
  <si>
    <t>WOODCREEK WATER DISTRICT</t>
  </si>
  <si>
    <t>LOGAN CO PUBLIC LIBRARY</t>
  </si>
  <si>
    <t>LYON CO HOUSING AUTHORITY</t>
  </si>
  <si>
    <t>MCCRACKEN CO BD OF ED</t>
  </si>
  <si>
    <t>RICHMOND UTILITIES</t>
  </si>
  <si>
    <t>CITY OF LORETTO</t>
  </si>
  <si>
    <t>MARSHALL CO PUB LIBRARY</t>
  </si>
  <si>
    <t>CITY OF WEST LIBERTY</t>
  </si>
  <si>
    <t>CENTRAL CITY MUN WTR&amp;SEWR</t>
  </si>
  <si>
    <t>NELSON CO PUBLIC LIBRARY</t>
  </si>
  <si>
    <t>TRI CO COMM ACTION AGENCY</t>
  </si>
  <si>
    <t>PERRY COUNTY PUBLIC LIB</t>
  </si>
  <si>
    <t>ROWAN CO PUBLIC LIBRARY</t>
  </si>
  <si>
    <t>CITY OF RUSSELL SPRINGS</t>
  </si>
  <si>
    <t>CITY OF STAMPING GROUND</t>
  </si>
  <si>
    <t>SHELBY CO PARK RECREATION</t>
  </si>
  <si>
    <t>TAYLOR CO PUBLIC LIBRARY</t>
  </si>
  <si>
    <t>BOWLING GREEN PUBLIC SCHO</t>
  </si>
  <si>
    <t>S W E D A</t>
  </si>
  <si>
    <t>WAYNE CO CONSERV DIST</t>
  </si>
  <si>
    <t>WEBSTER COUNTY WATER DIST</t>
  </si>
  <si>
    <t>WILLIAMSBURG IND BD OF ED</t>
  </si>
  <si>
    <t>CITY OF MIDWAY</t>
  </si>
  <si>
    <t>N KY LEGAL AID SOCIETY</t>
  </si>
  <si>
    <t>FLOYD COUNTY CONSV DIST</t>
  </si>
  <si>
    <t>ADAIR COUNTY FISCAL COURT</t>
  </si>
  <si>
    <t>ALLEN COUNTY FISCAL COURT</t>
  </si>
  <si>
    <t>ANDERSON CO FISCAL COURT</t>
  </si>
  <si>
    <t>BALLARD COUNTY FISCAL CT</t>
  </si>
  <si>
    <t>BARREN CO FISCAL CT</t>
  </si>
  <si>
    <t>BATH CO FISCAL COURT</t>
  </si>
  <si>
    <t>BELL CO FISCAL CT</t>
  </si>
  <si>
    <t>BOONE CO FISCAL CT</t>
  </si>
  <si>
    <t>BOURBON CO FISCAL COURT</t>
  </si>
  <si>
    <t>BOYD COUNTY FISCAL COURT</t>
  </si>
  <si>
    <t>BOYLE COUNTY FISCAL COURT</t>
  </si>
  <si>
    <t>BRACKEN CO FISCAL COURT</t>
  </si>
  <si>
    <t>BREATHITT CO FISCAL COURT</t>
  </si>
  <si>
    <t>BRECKINRIDGE CO FISCAL CT</t>
  </si>
  <si>
    <t>BUTLER COUNTY FISCAL CT</t>
  </si>
  <si>
    <t>CALDWELL CO FISCAL COURT</t>
  </si>
  <si>
    <t>CALLOWAY CO FISCAL COURT</t>
  </si>
  <si>
    <t>CAMPBELL CO FISCAL CT</t>
  </si>
  <si>
    <t>CARLISLE CO FISCAL COURT</t>
  </si>
  <si>
    <t>CARROLL CO FISCAL CT</t>
  </si>
  <si>
    <t>CARTER CO FISCAL CT</t>
  </si>
  <si>
    <t>CASEY CO FISCAL COURT</t>
  </si>
  <si>
    <t>CHRISTIAN CO FISCAL COURT</t>
  </si>
  <si>
    <t>CLARK COUNTY FISCAL COURT</t>
  </si>
  <si>
    <t>CLAY COUNTY FISCAL CT</t>
  </si>
  <si>
    <t>CLINTON CO FISCAL COURT</t>
  </si>
  <si>
    <t>CRITTENDEN CO FIS CT</t>
  </si>
  <si>
    <t>DAVIESS CO FISCAL COURT</t>
  </si>
  <si>
    <t>EDMONSON CO FISCAL CRT</t>
  </si>
  <si>
    <t>ELLIOTT CO FISCAL CT</t>
  </si>
  <si>
    <t>ESTILL CO FISCAL COURT</t>
  </si>
  <si>
    <t>FLEMING CO FISCAL COURT</t>
  </si>
  <si>
    <t>FLOYD CO FISCAL COURT</t>
  </si>
  <si>
    <t>FRANKLIN CO FISCAL COURT</t>
  </si>
  <si>
    <t>FULTON COUNTY FIS CT</t>
  </si>
  <si>
    <t>GALLATIN CO FISCAL COURT</t>
  </si>
  <si>
    <t>GARRARD CO FISCAL COURT</t>
  </si>
  <si>
    <t>GRANT COUNTY FISCAL COURT</t>
  </si>
  <si>
    <t>GRAVES COUNTY FISCAL CT</t>
  </si>
  <si>
    <t>GRAYSON CO FISCAL COURT</t>
  </si>
  <si>
    <t>GREEN COUNTY FISCAL COURT</t>
  </si>
  <si>
    <t>GREENUP CO FISCAL CT</t>
  </si>
  <si>
    <t>HANCOCK CO FISCAL COURT</t>
  </si>
  <si>
    <t>HARDIN CO FISCAL COURT</t>
  </si>
  <si>
    <t>HARLAN CO FIS CT</t>
  </si>
  <si>
    <t>HARRISON CO FISCAL COURT</t>
  </si>
  <si>
    <t>HART COUNTY FISCAL COURT</t>
  </si>
  <si>
    <t>HENDERSON CO FISCAL COURT</t>
  </si>
  <si>
    <t>HENRY CO FISCAL COURT</t>
  </si>
  <si>
    <t>HICKMAN CO FISCAL COURT</t>
  </si>
  <si>
    <t>HOPKINS CO FISCAL COURT</t>
  </si>
  <si>
    <t>JACKSON CO FISCAL COURT</t>
  </si>
  <si>
    <t>JESSAMINE CO FISCAL COURT</t>
  </si>
  <si>
    <t>KNOTT CO FISCAL CT</t>
  </si>
  <si>
    <t>KNOX CO FISCAL CT</t>
  </si>
  <si>
    <t>LARUE CO FISCAL COURT</t>
  </si>
  <si>
    <t>LAUREL COUNTY FISCAL COUR</t>
  </si>
  <si>
    <t>LAWRENCE CO FISCAL CT</t>
  </si>
  <si>
    <t>LEE COUNTY FISCAL COURT</t>
  </si>
  <si>
    <t>LESLIE CO FISCAL COURT</t>
  </si>
  <si>
    <t>LETCHER CO FISCAL COURT</t>
  </si>
  <si>
    <t>LEWIS COUNTY FISCAL COURT</t>
  </si>
  <si>
    <t>LINCOLN CO FISCAL COURT</t>
  </si>
  <si>
    <t>LIVINGSTON CO FISCAL CT</t>
  </si>
  <si>
    <t>LOGAN COUNTY FISCAL COURT</t>
  </si>
  <si>
    <t>LYON COUNTY FISCAL COURT</t>
  </si>
  <si>
    <t>MCCRACKEN CO FISCAL COURT</t>
  </si>
  <si>
    <t>MCCREARY CO FISCAL CT</t>
  </si>
  <si>
    <t>MCLEAN COUNTY FISCAL CT</t>
  </si>
  <si>
    <t>MADISON CO FISCAL COURT</t>
  </si>
  <si>
    <t>MAGOFFIN CO FISCAL COURT</t>
  </si>
  <si>
    <t>MARION CO FISCAL COURT</t>
  </si>
  <si>
    <t>MARSHALL CO FISCAL COURT</t>
  </si>
  <si>
    <t>MARTIN CO FISCAL COURT</t>
  </si>
  <si>
    <t>MASON CO FIS CT</t>
  </si>
  <si>
    <t>MEADE COUNTY FISCAL COURT</t>
  </si>
  <si>
    <t>MENIFEE CO FISCAL COURT</t>
  </si>
  <si>
    <t>MERCER COUNTY FISCAL COUR</t>
  </si>
  <si>
    <t>METCALFE CO FISCAL COURT</t>
  </si>
  <si>
    <t>MONROE CO FISCAL COURT</t>
  </si>
  <si>
    <t>MONTGOMERY CO FISCAL CT</t>
  </si>
  <si>
    <t>MORGAN CO FISCAL CT</t>
  </si>
  <si>
    <t>MUHLENBERG CO FISCAL CT</t>
  </si>
  <si>
    <t>NELSON CO FISCAL CT</t>
  </si>
  <si>
    <t>NICHOLAS CO FISCAL COURT</t>
  </si>
  <si>
    <t>OHIO COUNTY FISCAL CRT</t>
  </si>
  <si>
    <t>OLDHAM CO FISCAL COURT</t>
  </si>
  <si>
    <t>OWEN COUNTY FISCAL COURT</t>
  </si>
  <si>
    <t>OWSLEY CO FISCAL COURT</t>
  </si>
  <si>
    <t>PENDLETON CO FISCAL COURT</t>
  </si>
  <si>
    <t>PERRY COUNTY FISCAL COURT</t>
  </si>
  <si>
    <t>PIKE COUNTY FISCAL COURT</t>
  </si>
  <si>
    <t>POWELL CO FISCAL CT</t>
  </si>
  <si>
    <t>PULASKI CO FISCAL CT</t>
  </si>
  <si>
    <t>ROBERTSON CO FISCAL CT</t>
  </si>
  <si>
    <t>ROCKCASTLE CO FISCAL CT</t>
  </si>
  <si>
    <t>ROWAN CO FISCAL COURT</t>
  </si>
  <si>
    <t>RUSSELL CO FISCAL COURT</t>
  </si>
  <si>
    <t>SCOTT CO FISCAL CT</t>
  </si>
  <si>
    <t>SHELBY CO FISCAL COURT</t>
  </si>
  <si>
    <t>SIMPSON CO FISCAL COURT</t>
  </si>
  <si>
    <t>SPENCER CO TREASURER</t>
  </si>
  <si>
    <t>TAYLOR COUNTY FISCAL COUR</t>
  </si>
  <si>
    <t>TODD COUNTY FISCAL COURT</t>
  </si>
  <si>
    <t>TRIGG COUNTY FISCAL COURT</t>
  </si>
  <si>
    <t>TRIMBLE CO FISCAL COURT</t>
  </si>
  <si>
    <t>UNION COUNTY FISCAL COURT</t>
  </si>
  <si>
    <t>WARREN COUNTY FISCAL COUR</t>
  </si>
  <si>
    <t>WASHINGTON CO FIS COURT</t>
  </si>
  <si>
    <t>WAYNE COUNTY FISCAL COURT</t>
  </si>
  <si>
    <t>WEBSTER CO FISCAL COURT</t>
  </si>
  <si>
    <t>CITY OF HIGHLAND HEIGHTS</t>
  </si>
  <si>
    <t>WOODFORD CO FISCAL COURT</t>
  </si>
  <si>
    <t>FAMILY HEALTH CENTER</t>
  </si>
  <si>
    <t>LOUISVILLE MEM COMM</t>
  </si>
  <si>
    <t>LOU &amp; JEFF CO RIVERPORT</t>
  </si>
  <si>
    <t>LOU LABOR MANAGER COM</t>
  </si>
  <si>
    <t>T A R C</t>
  </si>
  <si>
    <t>ANCHORAGE BD OF EDUCATION</t>
  </si>
  <si>
    <t>MOUNTAIN ARTS CENTER</t>
  </si>
  <si>
    <t>FRANKLIN CO CONS DIST</t>
  </si>
  <si>
    <t>CITY OF WURTLAND</t>
  </si>
  <si>
    <t>HARDIN CO WATER DIST #2</t>
  </si>
  <si>
    <t>HOUSING AUTH OF HENDERSON</t>
  </si>
  <si>
    <t>JEFF CO BD OF ED</t>
  </si>
  <si>
    <t>BIG SANDY AREA COMM PRO</t>
  </si>
  <si>
    <t>CITY OF ERLANGER</t>
  </si>
  <si>
    <t>EAST BERNSTADT BD OF ED</t>
  </si>
  <si>
    <t>CITY OF ADAIRVILLE</t>
  </si>
  <si>
    <t>MADISON CO CONSERVAT DIST</t>
  </si>
  <si>
    <t>MARSHALL CO SEN CITIZENS</t>
  </si>
  <si>
    <t>CITY OF CENTRAL CITY</t>
  </si>
  <si>
    <t>CITY OF BUTLER</t>
  </si>
  <si>
    <t>CITY OF HAZARD</t>
  </si>
  <si>
    <t>MOUNTAIN WATER DISTRICT</t>
  </si>
  <si>
    <t>PULASKI COUNTY LIBRARY</t>
  </si>
  <si>
    <t>BARREN/METCALFE CO AMB SR</t>
  </si>
  <si>
    <t>SHELBYVLE MUN WATER&amp;SEWER</t>
  </si>
  <si>
    <t>BELL CO PUBLIC LIBRARY</t>
  </si>
  <si>
    <t>CITY OF WALTON</t>
  </si>
  <si>
    <t>MURRAY TOURISM COMMISSION</t>
  </si>
  <si>
    <t>BELLEVUE BD OF EDUCATION</t>
  </si>
  <si>
    <t>PENNYROYAL AREA MUSEUM</t>
  </si>
  <si>
    <t>OWENSBORO RIVERPORT AUTH</t>
  </si>
  <si>
    <t>BIG SANDY AREA DEV DIST</t>
  </si>
  <si>
    <t>BLUE GRASS COMM ACTION</t>
  </si>
  <si>
    <t>HARDIN CO WATER DIST #1</t>
  </si>
  <si>
    <t>HENDERSON CO RIVER AUTH</t>
  </si>
  <si>
    <t>KENTON CO PUBLIC LIBRARY</t>
  </si>
  <si>
    <t>LAUREL CO BD OF EDUCATION</t>
  </si>
  <si>
    <t>RUSSELLVILLE ELEC PL BD</t>
  </si>
  <si>
    <t>HOUSING AUTH OF MAYSVILLE</t>
  </si>
  <si>
    <t>CITY OF PIKEVILLE</t>
  </si>
  <si>
    <t>HOUSING AUTH OF SOMERSET</t>
  </si>
  <si>
    <t>CITY OF CAVE CITY</t>
  </si>
  <si>
    <t>HOUSING AUTH OF SHELBYVLE</t>
  </si>
  <si>
    <t>NORTHERN KY AREA DEV.DIST</t>
  </si>
  <si>
    <t>CAMPBELL CO BD OF ED</t>
  </si>
  <si>
    <t>CHRISTIAN CO CONS DIST</t>
  </si>
  <si>
    <t>CITY OF OWENSBORO</t>
  </si>
  <si>
    <t>SANDY VALLEY TRANS SER IN</t>
  </si>
  <si>
    <t>FRANKFORT ELEC WATER BD</t>
  </si>
  <si>
    <t>CITY OF RADCLIFF</t>
  </si>
  <si>
    <t>CITY OF ELSMERE</t>
  </si>
  <si>
    <t>LONDON LAUREL CO COMM CTR</t>
  </si>
  <si>
    <t>PADUCAH MCCRACKEN CO TOUR</t>
  </si>
  <si>
    <t>CITY OF BEREA</t>
  </si>
  <si>
    <t>CITY OF ELKHORN CITY</t>
  </si>
  <si>
    <t>PULASKI CO SOIL CONS DIST</t>
  </si>
  <si>
    <t>MARY W WELDON MEM PUB LIB</t>
  </si>
  <si>
    <t>BELL/WHITLEY COMM ACTION</t>
  </si>
  <si>
    <t>UNION EMERGENCY SERVICES</t>
  </si>
  <si>
    <t>DAYTON CITY SCHOOLS</t>
  </si>
  <si>
    <t>PENNYRILE ALLIED COMM SER</t>
  </si>
  <si>
    <t>OWENSBORO MUN UTILITIES</t>
  </si>
  <si>
    <t>APPALACHIAN RES &amp; DEFENSE</t>
  </si>
  <si>
    <t>FKT/FKLN CO TOUR&amp;CONV COM</t>
  </si>
  <si>
    <t>CITY OF ELIZABETHTOWN</t>
  </si>
  <si>
    <t>LUDLOW BD OF EDUCATION</t>
  </si>
  <si>
    <t>LONDON LAUREL TOURIST COM</t>
  </si>
  <si>
    <t>PADUCAH POWER SYSTEM</t>
  </si>
  <si>
    <t>KY RIVER FOOTHILLS DEV CO</t>
  </si>
  <si>
    <t>WEST PULASKI WATER DISTR</t>
  </si>
  <si>
    <t>CITY OF PARK CITY</t>
  </si>
  <si>
    <t>BELL CO SOLID WASTE OFFIC</t>
  </si>
  <si>
    <t>CITY OF UNION</t>
  </si>
  <si>
    <t>HOPKINSVL WATER ENV ATH</t>
  </si>
  <si>
    <t>AUDUBON AREA COMM SER INC</t>
  </si>
  <si>
    <t>CAPITAL COMMUNITY E I D A</t>
  </si>
  <si>
    <t>ELIZABETHTOWN TOUR/CON BU</t>
  </si>
  <si>
    <t>BEECHWOOD BOARD OF EDUC</t>
  </si>
  <si>
    <t>LONDON-LAUREL CO IDA</t>
  </si>
  <si>
    <t>SOUTHERN MADISON WATER DT</t>
  </si>
  <si>
    <t>PINEVILLE UTILITY COMM</t>
  </si>
  <si>
    <t>WALTON FIRE DIST/EMS</t>
  </si>
  <si>
    <t>SOUTHGATE BD OF ED</t>
  </si>
  <si>
    <t>HOPKINSVL ELECTRIC SYSTEM</t>
  </si>
  <si>
    <t>CITY OF WHITESVILLE</t>
  </si>
  <si>
    <t>FARMDALE WATER DISTRICT</t>
  </si>
  <si>
    <t>CITY OF VINE GROVE</t>
  </si>
  <si>
    <t>KENTON CO BD OF ED</t>
  </si>
  <si>
    <t>LAUREL CO CONSERV DIST</t>
  </si>
  <si>
    <t>PADUCAH-MCCRACKEN CO JOIN</t>
  </si>
  <si>
    <t>MADISON CO UTILITIES DIST</t>
  </si>
  <si>
    <t>BELL CO CONSERVATION DIST</t>
  </si>
  <si>
    <t>HEBRON FIRE PROTECTION DI</t>
  </si>
  <si>
    <t>SILVER GROVE BD OF ED</t>
  </si>
  <si>
    <t>PENNYRILE AREA DEVP DIST</t>
  </si>
  <si>
    <t>GREEN RIV AREA DEL DIST</t>
  </si>
  <si>
    <t>KY ASSOC OF CO (KACO)</t>
  </si>
  <si>
    <t>JEFF CO MED CENTER LAUNDR</t>
  </si>
  <si>
    <t>ERLANGER/ELSMERE BD OF ED</t>
  </si>
  <si>
    <t>MCCRACKEN CO PUB LIBRARY</t>
  </si>
  <si>
    <t>POINT PLEASANT FIRE DIST</t>
  </si>
  <si>
    <t>NEWPORT BD OF ED</t>
  </si>
  <si>
    <t>REGIONAL WTR RESOURCE AGY</t>
  </si>
  <si>
    <t>KYIANA REG PLANNING DEV</t>
  </si>
  <si>
    <t>COVINGTON BD OF ED</t>
  </si>
  <si>
    <t>PADUCAH-MCRACKEN CO RIV</t>
  </si>
  <si>
    <t>CITY OF WILDER</t>
  </si>
  <si>
    <t>OWENSBORO METRO PLAN COMM</t>
  </si>
  <si>
    <t>HOUSING AUTH OF FRANKFORT</t>
  </si>
  <si>
    <t>CITY OF COVINGTON</t>
  </si>
  <si>
    <t>ADAIR COUNTY ATTORNEY</t>
  </si>
  <si>
    <t>ANDERSON COUNTY ATTORNEY</t>
  </si>
  <si>
    <t>BALLARD COUNTY ATTORNEY</t>
  </si>
  <si>
    <t>BOYD COUNTY ATTORNEY</t>
  </si>
  <si>
    <t>BOYLE COUNTY ATTORNEY</t>
  </si>
  <si>
    <t>BREATHITT CO ATTORNEY</t>
  </si>
  <si>
    <t>BULLITT COUNTY ATTORNEY</t>
  </si>
  <si>
    <t>BUTLER COUNTY ATTORNEY</t>
  </si>
  <si>
    <t>CALDWELL COUNTY ATTORNEY</t>
  </si>
  <si>
    <t>CALLOWAY COUNTY ATTORNEY</t>
  </si>
  <si>
    <t>CAMPBELL COUNTY ATTORNEY</t>
  </si>
  <si>
    <t>CARLISLE COUNTY ATTORNEY</t>
  </si>
  <si>
    <t>CARROLL COUNTY ATTORNEY</t>
  </si>
  <si>
    <t>CHILD SUPPORT ENCORCEMENT</t>
  </si>
  <si>
    <t>CHRISTIAN COUNTY ATTORNEY</t>
  </si>
  <si>
    <t>CLAY COUNTY ATTORNEY</t>
  </si>
  <si>
    <t>CLINTON CO ATTORNEY</t>
  </si>
  <si>
    <t>CRITTENDEN CO ATTORNEY</t>
  </si>
  <si>
    <t>CUMBERLAND CO ATTORNEY</t>
  </si>
  <si>
    <t>EDMONSON COUNTY ATTORNEY</t>
  </si>
  <si>
    <t>ELLIOTT COUNTY ATTORNEY</t>
  </si>
  <si>
    <t>ESTILL COUNTY ATTORNEY</t>
  </si>
  <si>
    <t>FLEMING COUNTY ATTORNEY</t>
  </si>
  <si>
    <t>GALLATIN COUNTY ATTORNEY</t>
  </si>
  <si>
    <t>GRANT COUNTY CHILD SUPPOR</t>
  </si>
  <si>
    <t>GRAYSON COUNTY ATTORNEY</t>
  </si>
  <si>
    <t>GREEN COUNTY ATTORNEY</t>
  </si>
  <si>
    <t>GREENUP CO ATTY/CHILD SUP</t>
  </si>
  <si>
    <t>HARDIN COUNTY ATTORNEY</t>
  </si>
  <si>
    <t>HARLAN COUNTY ATTORNEY</t>
  </si>
  <si>
    <t>HART COUNTY ATTORNEY</t>
  </si>
  <si>
    <t>HENDERSON CO ATTORNEY</t>
  </si>
  <si>
    <t>HENRY COUNTY ATTORNEY</t>
  </si>
  <si>
    <t>JACKSON COUNTY ATTORNEY</t>
  </si>
  <si>
    <t>JEFFERSON CO ATTORNEY</t>
  </si>
  <si>
    <t>JOHNSON CO ATTORNEY</t>
  </si>
  <si>
    <t>KNOTT COUNTY ATTORNEY</t>
  </si>
  <si>
    <t>KNOX COUNTY ATTORNEY</t>
  </si>
  <si>
    <t>LAUREL COUNTY ATTORNEY</t>
  </si>
  <si>
    <t>LAWRENCE COUNTY ATTORNEY</t>
  </si>
  <si>
    <t>LESLIE COUNTY ATTORNEY</t>
  </si>
  <si>
    <t>LETCHER COUNTY ATTORNEY</t>
  </si>
  <si>
    <t>LINCOLN COUNTY ATTORNEY</t>
  </si>
  <si>
    <t>LIVINGSTON CO ATTORNEY</t>
  </si>
  <si>
    <t>LOGAN COUNTY ATTORNEY</t>
  </si>
  <si>
    <t>MCCRACKEN COUNTY ATTORNEY</t>
  </si>
  <si>
    <t>MADISON COUNTY ATTORNEY</t>
  </si>
  <si>
    <t>MAGOFFIN CO ATTORNEY</t>
  </si>
  <si>
    <t>MARSHALL COUNTY ATTORNEY</t>
  </si>
  <si>
    <t>MARTIN COUNTY ATTORNEY</t>
  </si>
  <si>
    <t>MEADE COUNTY ATTORNEY</t>
  </si>
  <si>
    <t>MENIFEE COUNTY ATTORNEY</t>
  </si>
  <si>
    <t>MERCER COUNTY ATTORNEY</t>
  </si>
  <si>
    <t>METCALFE COUNTY ATTORNEY</t>
  </si>
  <si>
    <t>MONTGOMERY CO ATTORNEY</t>
  </si>
  <si>
    <t>NELSON COUNTY ATTORNEY</t>
  </si>
  <si>
    <t>NICHOLAS COUNTY ATTORNEY</t>
  </si>
  <si>
    <t>OHIO COUNTY ATTORNEY</t>
  </si>
  <si>
    <t>OWSLEY COUNTY ATTORNEY</t>
  </si>
  <si>
    <t>PENDLETON COUNTY ATTORNEY</t>
  </si>
  <si>
    <t>PERRY COUNTY ATTORNEY</t>
  </si>
  <si>
    <t>PIKE COUNTY ATTORNEY</t>
  </si>
  <si>
    <t>POWELL COUNTY ATTORNEY</t>
  </si>
  <si>
    <t>ROWAN COUNTY ATTORNEY</t>
  </si>
  <si>
    <t>RUSSELL COUNTY ATTORNEY</t>
  </si>
  <si>
    <t>SCOTT COUNTY ATTORNEY</t>
  </si>
  <si>
    <t>SHELBY COUNTY ATTORNEY</t>
  </si>
  <si>
    <t>SIMPSON COUNTY ATTORNEY</t>
  </si>
  <si>
    <t>TAYLOR COUNTY ATTORNEY</t>
  </si>
  <si>
    <t>TODD COUNTY ATTORNEY</t>
  </si>
  <si>
    <t>UNION COUNTY ATTORNEY</t>
  </si>
  <si>
    <t>WARREN CO ATTY/CHILD SUPP</t>
  </si>
  <si>
    <t>WASHINGTON CO ATTORNEY</t>
  </si>
  <si>
    <t>WHITLEY COUNTY ATTORNEY</t>
  </si>
  <si>
    <t>WOLFE COUNTY ATTORNEY</t>
  </si>
  <si>
    <t>WOODFORD COUNTY ATTORNEY</t>
  </si>
  <si>
    <t>OWENSBORO DAVIESS CO TOUR</t>
  </si>
  <si>
    <t>FAYETTE CO ATTORNEY OFF</t>
  </si>
  <si>
    <t>KENTON COUNTY ATTORNEY</t>
  </si>
  <si>
    <t>GEORGETOWN WATER &amp; SEWER</t>
  </si>
  <si>
    <t>LOU FIREFIGHTERS PENS FUN</t>
  </si>
  <si>
    <t>LEGS GENERAL ASSEMBLY</t>
  </si>
  <si>
    <t>TRAN DEPT OF INTERGOV PRO</t>
  </si>
  <si>
    <t>WAYNE COUNTY ATTORNEY</t>
  </si>
  <si>
    <t>FLOYD COUNTY ATTORNEY</t>
  </si>
  <si>
    <t>SOUTHERN CAMPBELL F DIST</t>
  </si>
  <si>
    <t>ALLEN CO AMBULANCE SVC</t>
  </si>
  <si>
    <t>WOODFORD CO FIRE DISTRICT</t>
  </si>
  <si>
    <t>FAIRDALE FIRE DISTRICT</t>
  </si>
  <si>
    <t>INDIAN HILLS POLICE DEPT</t>
  </si>
  <si>
    <t>CITY OF PEMBROKE</t>
  </si>
  <si>
    <t>CANNONSBURG VOL FIRE DEPT</t>
  </si>
  <si>
    <t>CITY OF FERGUSON</t>
  </si>
  <si>
    <t>CAMP TAYLOR FIRE PRO DIST</t>
  </si>
  <si>
    <t>LYNDON FIRE PROTECT DIST</t>
  </si>
  <si>
    <t>WORTHINGTON FIRE DEPT</t>
  </si>
  <si>
    <t>SOUTH OLDHAM FIRE DEPT</t>
  </si>
  <si>
    <t>INDEPENDENCE FIRE DIST</t>
  </si>
  <si>
    <t>Future Measurement Period Ending June 30,</t>
  </si>
  <si>
    <t>G090</t>
  </si>
  <si>
    <t>NELSON CO. DISPATCH</t>
  </si>
  <si>
    <t>W075</t>
  </si>
  <si>
    <t>MCLEAN COUNTY ATTORNEY</t>
  </si>
  <si>
    <t>W078</t>
  </si>
  <si>
    <t>MARION COUNTY ATTORNEY</t>
  </si>
  <si>
    <t>L020</t>
  </si>
  <si>
    <t>BALLARD/CARLISLE/LIV PB L</t>
  </si>
  <si>
    <t>L070</t>
  </si>
  <si>
    <t>KY WESTERN WATERLAND</t>
  </si>
  <si>
    <t>C037</t>
  </si>
  <si>
    <t xml:space="preserve">CIRCUIT CLERKS           </t>
  </si>
  <si>
    <t>L259</t>
  </si>
  <si>
    <t>M080</t>
  </si>
  <si>
    <t>KY CRIME PREVENT COALITIO</t>
  </si>
  <si>
    <t>MARTIN CO HOUSING AUTH</t>
  </si>
  <si>
    <t>AJ00</t>
  </si>
  <si>
    <t xml:space="preserve">SOMERSET POLICE &amp; FIRE   </t>
  </si>
  <si>
    <t>P023</t>
  </si>
  <si>
    <t>LIBERTY TOURISM</t>
  </si>
  <si>
    <t>Actual FYE 2021</t>
  </si>
  <si>
    <t>Proportion &amp;</t>
  </si>
  <si>
    <t>Appendix A: Collective Pension Amounts - CERS Non-Hazardous Pension Plan</t>
  </si>
  <si>
    <t>Appendix B: Collective Pension Amounts - CERS Hazardous Pension Plan</t>
  </si>
  <si>
    <t>Actual FYE 2022</t>
  </si>
  <si>
    <t>Net Pension Liability as of June 30, 2022</t>
  </si>
  <si>
    <t>B023</t>
  </si>
  <si>
    <t>CITY OF LONDON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</si>
</sst>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  <numFmt numFmtId="167" formatCode="0.000000%"/>
    <numFmt numFmtId="168" formatCode="General_)"/>
    <numFmt numFmtId="169" formatCode="_(* #,##0_);_(* \(#,##0\);_(* &quot;—&quot;_);_(@_)"/>
    <numFmt numFmtId="170" formatCode="_(* #,##0.00_);_(* \(#,##0.00\);_(* \-??_);_(@_)"/>
    <numFmt numFmtId="171" formatCode="_(* #,##0_);_(* \(#,##0\);_(* &quot;0&quot;_);_(@_)"/>
    <numFmt numFmtId="172" formatCode="#,##0;\-#,##0"/>
    <numFmt numFmtId="173" formatCode="#,##0.0000000000;\-#,##0.0000000000"/>
    <numFmt numFmtId="174" formatCode="#,##0.0;\-#,##0.0"/>
    <numFmt numFmtId="175" formatCode="#,##0.00;\-#,##0.00"/>
    <numFmt numFmtId="176" formatCode="#,##0.000;\-#,##0.000"/>
    <numFmt numFmtId="177" formatCode="#,##0.0000;\-#,##0.0000"/>
    <numFmt numFmtId="178" formatCode="#,##0.00000;\-#,##0.00000"/>
    <numFmt numFmtId="179" formatCode="#,##0.000000;\-#,##0.000000"/>
    <numFmt numFmtId="180" formatCode="#,##0.0000000;\-#,##0.0000000"/>
    <numFmt numFmtId="181" formatCode="#,##0.00000000;\-#,##0.00000000"/>
    <numFmt numFmtId="182" formatCode="#,##0.000000000;\-#,##0.000000000"/>
    <numFmt numFmtId="183" formatCode="#,##0.00;\(#,##0.00\)"/>
    <numFmt numFmtId="184" formatCode="&quot;$&quot;#,##0.00;\(&quot;$&quot;#,##0.00\)"/>
    <numFmt numFmtId="185" formatCode="_(* #,##0.00_);_(* \(\ #,##0.00\ \);_(* &quot;-&quot;??_);_(\ @_ \)"/>
  </numFmts>
  <fonts count="6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0"/>
      <name val="NewCenturySchlbk"/>
      <family val="1"/>
    </font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name val="MS Sans Serif"/>
      <family val="2"/>
    </font>
    <font>
      <sz val="12"/>
      <name val="Helv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</font>
    <font>
      <sz val="7"/>
      <name val="Small Fonts"/>
      <family val="2"/>
    </font>
    <font>
      <sz val="10"/>
      <name val="Helv"/>
    </font>
    <font>
      <sz val="12"/>
      <name val="Times New Roman"/>
      <family val="1"/>
    </font>
    <font>
      <sz val="11"/>
      <name val="NewCenturySchlbk"/>
      <family val="1"/>
    </font>
    <font>
      <sz val="1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8.85"/>
      <color rgb="FF000000"/>
      <name val="Arial"/>
      <family val="2"/>
    </font>
    <font>
      <sz val="11"/>
      <color theme="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0"/>
      <name val="Tahoma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18"/>
      <color theme="0" tint="-0.499984740745262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1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/>
    <xf numFmtId="164" fontId="2" fillId="0" borderId="0"/>
    <xf numFmtId="0" fontId="12" fillId="0" borderId="0" applyNumberForma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5" fillId="0" borderId="0"/>
    <xf numFmtId="164" fontId="17" fillId="0" borderId="0"/>
    <xf numFmtId="164" fontId="16" fillId="0" borderId="0"/>
    <xf numFmtId="43" fontId="16" fillId="0" borderId="0" applyFont="0" applyFill="0" applyBorder="0" applyAlignment="0" applyProtection="0"/>
    <xf numFmtId="164" fontId="18" fillId="3" borderId="0" applyNumberFormat="0" applyBorder="0" applyAlignment="0" applyProtection="0"/>
    <xf numFmtId="164" fontId="19" fillId="6" borderId="15" applyNumberFormat="0" applyAlignment="0" applyProtection="0"/>
    <xf numFmtId="3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2" borderId="0" applyNumberFormat="0" applyBorder="0" applyAlignment="0" applyProtection="0"/>
    <xf numFmtId="164" fontId="25" fillId="0" borderId="0" applyNumberFormat="0" applyFill="0" applyBorder="0" applyAlignment="0" applyProtection="0">
      <alignment vertical="top"/>
      <protection locked="0"/>
    </xf>
    <xf numFmtId="37" fontId="26" fillId="0" borderId="0"/>
    <xf numFmtId="164" fontId="14" fillId="0" borderId="0"/>
    <xf numFmtId="164" fontId="1" fillId="0" borderId="0"/>
    <xf numFmtId="164" fontId="1" fillId="0" borderId="0"/>
    <xf numFmtId="164" fontId="1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3" fillId="0" borderId="0"/>
    <xf numFmtId="164" fontId="3" fillId="0" borderId="0"/>
    <xf numFmtId="164" fontId="3" fillId="0" borderId="0"/>
    <xf numFmtId="164" fontId="16" fillId="0" borderId="0"/>
    <xf numFmtId="164" fontId="16" fillId="0" borderId="0"/>
    <xf numFmtId="164" fontId="16" fillId="0" borderId="0"/>
    <xf numFmtId="164" fontId="3" fillId="0" borderId="0"/>
    <xf numFmtId="37" fontId="22" fillId="0" borderId="0"/>
    <xf numFmtId="39" fontId="27" fillId="0" borderId="0"/>
    <xf numFmtId="164" fontId="24" fillId="0" borderId="0"/>
    <xf numFmtId="164" fontId="16" fillId="0" borderId="0"/>
    <xf numFmtId="164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8" fillId="0" borderId="0"/>
    <xf numFmtId="164" fontId="28" fillId="0" borderId="0"/>
    <xf numFmtId="164" fontId="1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 applyProtection="0">
      <protection locked="0"/>
    </xf>
    <xf numFmtId="164" fontId="29" fillId="0" borderId="0" applyProtection="0">
      <protection locked="0"/>
    </xf>
    <xf numFmtId="164" fontId="29" fillId="0" borderId="0" applyProtection="0">
      <protection locked="0"/>
    </xf>
    <xf numFmtId="164" fontId="29" fillId="0" borderId="0" applyProtection="0">
      <protection locked="0"/>
    </xf>
    <xf numFmtId="164" fontId="14" fillId="0" borderId="0"/>
    <xf numFmtId="164" fontId="14" fillId="0" borderId="0"/>
    <xf numFmtId="164" fontId="14" fillId="0" borderId="0"/>
    <xf numFmtId="164" fontId="14" fillId="0" borderId="0"/>
    <xf numFmtId="164" fontId="16" fillId="0" borderId="0"/>
    <xf numFmtId="164" fontId="16" fillId="0" borderId="0"/>
    <xf numFmtId="164" fontId="16" fillId="0" borderId="0"/>
    <xf numFmtId="164" fontId="14" fillId="8" borderId="19" applyNumberFormat="0" applyFont="0" applyAlignment="0" applyProtection="0"/>
    <xf numFmtId="169" fontId="30" fillId="0" borderId="0" applyBorder="0">
      <alignment horizontal="right"/>
    </xf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0" fillId="0" borderId="20" applyNumberFormat="0" applyFill="0" applyAlignment="0" applyProtection="0"/>
    <xf numFmtId="164" fontId="14" fillId="0" borderId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31" fillId="2" borderId="0" applyNumberFormat="0" applyBorder="0" applyAlignment="0" applyProtection="0"/>
    <xf numFmtId="164" fontId="28" fillId="0" borderId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/>
    <xf numFmtId="164" fontId="18" fillId="3" borderId="0" applyNumberFormat="0" applyBorder="0" applyAlignment="0" applyProtection="0"/>
    <xf numFmtId="164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9" fillId="0" borderId="0" applyProtection="0">
      <protection locked="0"/>
    </xf>
    <xf numFmtId="164" fontId="14" fillId="0" borderId="0"/>
    <xf numFmtId="164" fontId="14" fillId="0" borderId="0"/>
    <xf numFmtId="44" fontId="24" fillId="0" borderId="0" applyFont="0" applyFill="0" applyBorder="0" applyAlignment="0" applyProtection="0"/>
    <xf numFmtId="164" fontId="24" fillId="0" borderId="0"/>
    <xf numFmtId="164" fontId="3" fillId="0" borderId="0"/>
    <xf numFmtId="164" fontId="28" fillId="0" borderId="0"/>
    <xf numFmtId="43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29" fillId="0" borderId="0" applyProtection="0">
      <protection locked="0"/>
    </xf>
    <xf numFmtId="164" fontId="19" fillId="6" borderId="15" applyNumberFormat="0" applyAlignment="0" applyProtection="0"/>
    <xf numFmtId="164" fontId="20" fillId="0" borderId="20" applyNumberFormat="0" applyFill="0" applyAlignment="0" applyProtection="0"/>
    <xf numFmtId="164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15" applyNumberFormat="0" applyAlignment="0" applyProtection="0"/>
    <xf numFmtId="0" fontId="41" fillId="6" borderId="16" applyNumberFormat="0" applyAlignment="0" applyProtection="0"/>
    <xf numFmtId="0" fontId="42" fillId="6" borderId="15" applyNumberFormat="0" applyAlignment="0" applyProtection="0"/>
    <xf numFmtId="0" fontId="43" fillId="0" borderId="17" applyNumberFormat="0" applyFill="0" applyAlignment="0" applyProtection="0"/>
    <xf numFmtId="0" fontId="32" fillId="7" borderId="18" applyNumberFormat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4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/>
    <xf numFmtId="43" fontId="16" fillId="0" borderId="0" applyFont="0" applyFill="0" applyBorder="0" applyAlignment="0" applyProtection="0"/>
    <xf numFmtId="0" fontId="24" fillId="0" borderId="0"/>
    <xf numFmtId="0" fontId="16" fillId="0" borderId="0"/>
    <xf numFmtId="168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16" fillId="0" borderId="0"/>
    <xf numFmtId="0" fontId="3" fillId="0" borderId="0"/>
    <xf numFmtId="9" fontId="16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/>
    <xf numFmtId="168" fontId="16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43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2" fontId="16" fillId="0" borderId="0"/>
    <xf numFmtId="173" fontId="16" fillId="0" borderId="0"/>
    <xf numFmtId="174" fontId="16" fillId="0" borderId="0"/>
    <xf numFmtId="175" fontId="16" fillId="0" borderId="0"/>
    <xf numFmtId="176" fontId="16" fillId="0" borderId="0"/>
    <xf numFmtId="177" fontId="16" fillId="0" borderId="0"/>
    <xf numFmtId="178" fontId="16" fillId="0" borderId="0"/>
    <xf numFmtId="179" fontId="16" fillId="0" borderId="0"/>
    <xf numFmtId="180" fontId="16" fillId="0" borderId="0"/>
    <xf numFmtId="181" fontId="16" fillId="0" borderId="0"/>
    <xf numFmtId="182" fontId="16" fillId="0" borderId="0"/>
    <xf numFmtId="49" fontId="1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8" borderId="1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48" fillId="38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48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48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4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41" borderId="0" applyNumberFormat="0" applyBorder="0" applyAlignment="0" applyProtection="0"/>
    <xf numFmtId="0" fontId="48" fillId="41" borderId="0" applyNumberFormat="0" applyBorder="0" applyAlignment="0" applyProtection="0"/>
    <xf numFmtId="0" fontId="49" fillId="7" borderId="1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183" fontId="51" fillId="0" borderId="0"/>
    <xf numFmtId="183" fontId="51" fillId="0" borderId="0"/>
    <xf numFmtId="184" fontId="52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28" fillId="0" borderId="0"/>
    <xf numFmtId="0" fontId="1" fillId="0" borderId="0"/>
    <xf numFmtId="0" fontId="53" fillId="0" borderId="0" applyAlignment="0"/>
    <xf numFmtId="0" fontId="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164" fontId="14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54" fillId="33" borderId="0" applyNumberFormat="0">
      <alignment horizontal="right" vertical="top" wrapText="1" indent="1"/>
    </xf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16" fillId="0" borderId="0"/>
    <xf numFmtId="0" fontId="53" fillId="0" borderId="0" applyAlignment="0"/>
    <xf numFmtId="44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/>
    <xf numFmtId="0" fontId="16" fillId="0" borderId="0"/>
    <xf numFmtId="185" fontId="57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44" fontId="23" fillId="0" borderId="0" applyFont="0" applyFill="0" applyBorder="0" applyAlignment="0" applyProtection="0"/>
    <xf numFmtId="37" fontId="22" fillId="0" borderId="0"/>
    <xf numFmtId="164" fontId="1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4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6" fillId="0" borderId="0"/>
    <xf numFmtId="0" fontId="14" fillId="8" borderId="19" applyNumberFormat="0" applyFont="0" applyAlignment="0" applyProtection="0"/>
    <xf numFmtId="0" fontId="16" fillId="0" borderId="0"/>
    <xf numFmtId="0" fontId="14" fillId="0" borderId="0"/>
    <xf numFmtId="44" fontId="14" fillId="0" borderId="0" applyFont="0" applyFill="0" applyBorder="0" applyAlignment="0" applyProtection="0"/>
    <xf numFmtId="0" fontId="16" fillId="0" borderId="0"/>
    <xf numFmtId="0" fontId="14" fillId="0" borderId="0"/>
    <xf numFmtId="44" fontId="14" fillId="0" borderId="0" applyFont="0" applyFill="0" applyBorder="0" applyAlignment="0" applyProtection="0"/>
    <xf numFmtId="164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3" fillId="0" borderId="0" applyAlignment="0"/>
    <xf numFmtId="43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16" fillId="0" borderId="0"/>
    <xf numFmtId="43" fontId="53" fillId="0" borderId="0" applyFont="0" applyFill="0" applyBorder="0" applyAlignment="0" applyProtection="0"/>
    <xf numFmtId="0" fontId="53" fillId="0" borderId="0" applyAlignment="0"/>
    <xf numFmtId="0" fontId="1" fillId="0" borderId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0" borderId="0"/>
    <xf numFmtId="0" fontId="3" fillId="0" borderId="0"/>
    <xf numFmtId="0" fontId="16" fillId="36" borderId="21" applyNumberFormat="0" applyFont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6" borderId="15" applyNumberFormat="0" applyAlignment="0" applyProtection="0"/>
    <xf numFmtId="43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3" fillId="0" borderId="0"/>
    <xf numFmtId="164" fontId="3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8" borderId="19" applyNumberFormat="0" applyFont="0" applyAlignment="0" applyProtection="0"/>
    <xf numFmtId="0" fontId="20" fillId="0" borderId="20" applyNumberFormat="0" applyFill="0" applyAlignment="0" applyProtection="0"/>
    <xf numFmtId="43" fontId="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8" fillId="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/>
    <xf numFmtId="164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164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4" fillId="0" borderId="0"/>
    <xf numFmtId="164" fontId="14" fillId="0" borderId="0"/>
    <xf numFmtId="0" fontId="14" fillId="8" borderId="1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4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3" fillId="0" borderId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164" fontId="14" fillId="0" borderId="0"/>
    <xf numFmtId="0" fontId="14" fillId="8" borderId="1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3" fillId="0" borderId="0"/>
    <xf numFmtId="44" fontId="5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1" fillId="0" borderId="0"/>
    <xf numFmtId="184" fontId="51" fillId="0" borderId="0"/>
    <xf numFmtId="184" fontId="51" fillId="0" borderId="0"/>
    <xf numFmtId="164" fontId="17" fillId="0" borderId="0"/>
    <xf numFmtId="0" fontId="1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25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45" fillId="17" borderId="0" applyNumberFormat="0" applyBorder="0" applyAlignment="0" applyProtection="0"/>
    <xf numFmtId="0" fontId="45" fillId="29" borderId="0" applyNumberFormat="0" applyBorder="0" applyAlignment="0" applyProtection="0"/>
    <xf numFmtId="0" fontId="45" fillId="25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43" fontId="1" fillId="0" borderId="0" applyFont="0" applyFill="0" applyBorder="0" applyAlignment="0" applyProtection="0"/>
    <xf numFmtId="0" fontId="45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43" fontId="1" fillId="0" borderId="0" applyFont="0" applyFill="0" applyBorder="0" applyAlignment="0" applyProtection="0"/>
    <xf numFmtId="0" fontId="45" fillId="2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</cellStyleXfs>
  <cellXfs count="64">
    <xf numFmtId="0" fontId="0" fillId="0" borderId="0" xfId="0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1" xfId="0" applyNumberFormat="1" applyFont="1" applyFill="1" applyBorder="1"/>
    <xf numFmtId="165" fontId="6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0" borderId="0" xfId="1" applyNumberFormat="1" applyFont="1" applyFill="1" applyBorder="1"/>
    <xf numFmtId="164" fontId="6" fillId="0" borderId="0" xfId="0" applyNumberFormat="1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0" borderId="1" xfId="3" applyFont="1" applyFill="1" applyBorder="1" applyAlignment="1">
      <alignment horizontal="center"/>
    </xf>
    <xf numFmtId="164" fontId="8" fillId="0" borderId="0" xfId="3" applyFont="1" applyFill="1" applyBorder="1" applyAlignment="1"/>
    <xf numFmtId="166" fontId="4" fillId="0" borderId="0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9" fillId="0" borderId="0" xfId="3" quotePrefix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167" fontId="4" fillId="0" borderId="0" xfId="2" applyNumberFormat="1" applyFont="1" applyFill="1" applyBorder="1"/>
    <xf numFmtId="164" fontId="6" fillId="0" borderId="7" xfId="0" applyNumberFormat="1" applyFont="1" applyFill="1" applyBorder="1" applyAlignment="1"/>
    <xf numFmtId="164" fontId="4" fillId="0" borderId="7" xfId="0" applyNumberFormat="1" applyFont="1" applyFill="1" applyBorder="1"/>
    <xf numFmtId="167" fontId="47" fillId="0" borderId="0" xfId="493" applyNumberFormat="1" applyFont="1" applyBorder="1"/>
    <xf numFmtId="165" fontId="4" fillId="0" borderId="7" xfId="1" applyNumberFormat="1" applyFont="1" applyFill="1" applyBorder="1"/>
    <xf numFmtId="165" fontId="47" fillId="0" borderId="0" xfId="890" applyNumberFormat="1" applyFont="1" applyBorder="1"/>
    <xf numFmtId="165" fontId="47" fillId="0" borderId="0" xfId="60" applyNumberFormat="1" applyFont="1" applyFill="1" applyBorder="1"/>
    <xf numFmtId="165" fontId="47" fillId="0" borderId="1" xfId="60" applyNumberFormat="1" applyFont="1" applyFill="1" applyBorder="1"/>
    <xf numFmtId="165" fontId="47" fillId="0" borderId="7" xfId="60" applyNumberFormat="1" applyFont="1" applyFill="1" applyBorder="1"/>
    <xf numFmtId="165" fontId="47" fillId="0" borderId="0" xfId="1" applyNumberFormat="1" applyFont="1" applyFill="1" applyBorder="1"/>
    <xf numFmtId="0" fontId="47" fillId="0" borderId="0" xfId="0" applyNumberFormat="1" applyFont="1" applyFill="1" applyBorder="1" applyAlignment="1">
      <alignment horizontal="center" vertical="center" wrapText="1" readingOrder="1"/>
    </xf>
    <xf numFmtId="0" fontId="47" fillId="0" borderId="0" xfId="0" applyNumberFormat="1" applyFont="1" applyFill="1" applyBorder="1" applyAlignment="1">
      <alignment horizontal="left" vertical="center" readingOrder="1"/>
    </xf>
    <xf numFmtId="164" fontId="60" fillId="0" borderId="0" xfId="0" applyNumberFormat="1" applyFont="1" applyFill="1" applyBorder="1" applyAlignment="1"/>
    <xf numFmtId="166" fontId="4" fillId="0" borderId="7" xfId="0" applyNumberFormat="1" applyFont="1" applyFill="1" applyBorder="1" applyAlignment="1">
      <alignment horizontal="center"/>
    </xf>
    <xf numFmtId="164" fontId="6" fillId="0" borderId="23" xfId="3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10" fontId="6" fillId="0" borderId="23" xfId="0" quotePrefix="1" applyNumberFormat="1" applyFont="1" applyFill="1" applyBorder="1" applyAlignment="1">
      <alignment horizontal="center"/>
    </xf>
    <xf numFmtId="10" fontId="6" fillId="0" borderId="22" xfId="0" quotePrefix="1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4" fillId="0" borderId="23" xfId="1" applyNumberFormat="1" applyFont="1" applyFill="1" applyBorder="1"/>
    <xf numFmtId="0" fontId="10" fillId="0" borderId="23" xfId="0" applyNumberFormat="1" applyFont="1" applyFill="1" applyBorder="1" applyAlignment="1">
      <alignment horizontal="center" vertical="center" wrapText="1" readingOrder="1"/>
    </xf>
    <xf numFmtId="167" fontId="4" fillId="0" borderId="23" xfId="2" applyNumberFormat="1" applyFont="1" applyFill="1" applyBorder="1"/>
    <xf numFmtId="165" fontId="4" fillId="0" borderId="24" xfId="0" applyNumberFormat="1" applyFont="1" applyFill="1" applyBorder="1"/>
    <xf numFmtId="165" fontId="4" fillId="0" borderId="23" xfId="0" applyNumberFormat="1" applyFont="1" applyFill="1" applyBorder="1"/>
    <xf numFmtId="165" fontId="4" fillId="0" borderId="22" xfId="0" applyNumberFormat="1" applyFont="1" applyFill="1" applyBorder="1"/>
    <xf numFmtId="165" fontId="4" fillId="0" borderId="22" xfId="1" applyNumberFormat="1" applyFont="1" applyFill="1" applyBorder="1"/>
    <xf numFmtId="164" fontId="6" fillId="0" borderId="26" xfId="0" applyNumberFormat="1" applyFont="1" applyFill="1" applyBorder="1" applyAlignment="1">
      <alignment horizontal="center"/>
    </xf>
    <xf numFmtId="165" fontId="6" fillId="0" borderId="26" xfId="1" applyNumberFormat="1" applyFont="1" applyFill="1" applyBorder="1"/>
    <xf numFmtId="167" fontId="6" fillId="0" borderId="26" xfId="2" applyNumberFormat="1" applyFont="1" applyFill="1" applyBorder="1"/>
    <xf numFmtId="165" fontId="6" fillId="0" borderId="27" xfId="1" applyNumberFormat="1" applyFont="1" applyFill="1" applyBorder="1"/>
    <xf numFmtId="165" fontId="6" fillId="0" borderId="25" xfId="1" applyNumberFormat="1" applyFont="1" applyFill="1" applyBorder="1"/>
    <xf numFmtId="165" fontId="47" fillId="0" borderId="7" xfId="890" applyNumberFormat="1" applyFont="1" applyBorder="1"/>
    <xf numFmtId="164" fontId="11" fillId="0" borderId="2" xfId="4" applyFont="1" applyFill="1" applyBorder="1" applyAlignment="1">
      <alignment horizontal="center"/>
    </xf>
    <xf numFmtId="164" fontId="11" fillId="0" borderId="3" xfId="4" applyFont="1" applyFill="1" applyBorder="1" applyAlignment="1">
      <alignment horizontal="center"/>
    </xf>
    <xf numFmtId="164" fontId="11" fillId="0" borderId="4" xfId="4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</cellXfs>
  <cellStyles count="917">
    <cellStyle name="20% - Accent1 2" xfId="327" xr:uid="{00000000-0005-0000-0000-000000000000}"/>
    <cellStyle name="20% - Accent1 2 2" xfId="422" xr:uid="{00000000-0005-0000-0000-000001000000}"/>
    <cellStyle name="20% - Accent1 2 3" xfId="501" xr:uid="{00000000-0005-0000-0000-000002000000}"/>
    <cellStyle name="20% - Accent1 3" xfId="856" xr:uid="{00000000-0005-0000-0000-000003000000}"/>
    <cellStyle name="20% - Accent1 4" xfId="857" xr:uid="{00000000-0005-0000-0000-000004000000}"/>
    <cellStyle name="20% - Accent1 5" xfId="201" xr:uid="{00000000-0005-0000-0000-000005000000}"/>
    <cellStyle name="20% - Accent2 2" xfId="329" xr:uid="{00000000-0005-0000-0000-000006000000}"/>
    <cellStyle name="20% - Accent2 2 2" xfId="423" xr:uid="{00000000-0005-0000-0000-000007000000}"/>
    <cellStyle name="20% - Accent2 2 3" xfId="502" xr:uid="{00000000-0005-0000-0000-000008000000}"/>
    <cellStyle name="20% - Accent2 3" xfId="858" xr:uid="{00000000-0005-0000-0000-000009000000}"/>
    <cellStyle name="20% - Accent2 4" xfId="859" xr:uid="{00000000-0005-0000-0000-00000A000000}"/>
    <cellStyle name="20% - Accent2 5" xfId="205" xr:uid="{00000000-0005-0000-0000-00000B000000}"/>
    <cellStyle name="20% - Accent3 2" xfId="331" xr:uid="{00000000-0005-0000-0000-00000C000000}"/>
    <cellStyle name="20% - Accent3 2 2" xfId="424" xr:uid="{00000000-0005-0000-0000-00000D000000}"/>
    <cellStyle name="20% - Accent3 2 3" xfId="503" xr:uid="{00000000-0005-0000-0000-00000E000000}"/>
    <cellStyle name="20% - Accent3 3" xfId="860" xr:uid="{00000000-0005-0000-0000-00000F000000}"/>
    <cellStyle name="20% - Accent3 4" xfId="861" xr:uid="{00000000-0005-0000-0000-000010000000}"/>
    <cellStyle name="20% - Accent3 5" xfId="209" xr:uid="{00000000-0005-0000-0000-000011000000}"/>
    <cellStyle name="20% - Accent4 2" xfId="333" xr:uid="{00000000-0005-0000-0000-000012000000}"/>
    <cellStyle name="20% - Accent4 2 2" xfId="425" xr:uid="{00000000-0005-0000-0000-000013000000}"/>
    <cellStyle name="20% - Accent4 2 3" xfId="504" xr:uid="{00000000-0005-0000-0000-000014000000}"/>
    <cellStyle name="20% - Accent4 3" xfId="862" xr:uid="{00000000-0005-0000-0000-000015000000}"/>
    <cellStyle name="20% - Accent4 4" xfId="863" xr:uid="{00000000-0005-0000-0000-000016000000}"/>
    <cellStyle name="20% - Accent4 5" xfId="213" xr:uid="{00000000-0005-0000-0000-000017000000}"/>
    <cellStyle name="20% - Accent5 2" xfId="335" xr:uid="{00000000-0005-0000-0000-000018000000}"/>
    <cellStyle name="20% - Accent5 2 2" xfId="426" xr:uid="{00000000-0005-0000-0000-000019000000}"/>
    <cellStyle name="20% - Accent5 2 3" xfId="505" xr:uid="{00000000-0005-0000-0000-00001A000000}"/>
    <cellStyle name="20% - Accent5 3" xfId="864" xr:uid="{00000000-0005-0000-0000-00001B000000}"/>
    <cellStyle name="20% - Accent5 4" xfId="865" xr:uid="{00000000-0005-0000-0000-00001C000000}"/>
    <cellStyle name="20% - Accent5 5" xfId="217" xr:uid="{00000000-0005-0000-0000-00001D000000}"/>
    <cellStyle name="20% - Accent6 2" xfId="337" xr:uid="{00000000-0005-0000-0000-00001E000000}"/>
    <cellStyle name="20% - Accent6 2 2" xfId="427" xr:uid="{00000000-0005-0000-0000-00001F000000}"/>
    <cellStyle name="20% - Accent6 2 3" xfId="506" xr:uid="{00000000-0005-0000-0000-000020000000}"/>
    <cellStyle name="20% - Accent6 3" xfId="866" xr:uid="{00000000-0005-0000-0000-000021000000}"/>
    <cellStyle name="20% - Accent6 4" xfId="867" xr:uid="{00000000-0005-0000-0000-000022000000}"/>
    <cellStyle name="20% - Accent6 5" xfId="221" xr:uid="{00000000-0005-0000-0000-000023000000}"/>
    <cellStyle name="40% - Accent1 2" xfId="328" xr:uid="{00000000-0005-0000-0000-000024000000}"/>
    <cellStyle name="40% - Accent1 2 2" xfId="428" xr:uid="{00000000-0005-0000-0000-000025000000}"/>
    <cellStyle name="40% - Accent1 2 3" xfId="507" xr:uid="{00000000-0005-0000-0000-000026000000}"/>
    <cellStyle name="40% - Accent1 3" xfId="868" xr:uid="{00000000-0005-0000-0000-000027000000}"/>
    <cellStyle name="40% - Accent1 4" xfId="869" xr:uid="{00000000-0005-0000-0000-000028000000}"/>
    <cellStyle name="40% - Accent1 5" xfId="202" xr:uid="{00000000-0005-0000-0000-000029000000}"/>
    <cellStyle name="40% - Accent2 2" xfId="330" xr:uid="{00000000-0005-0000-0000-00002A000000}"/>
    <cellStyle name="40% - Accent2 2 2" xfId="429" xr:uid="{00000000-0005-0000-0000-00002B000000}"/>
    <cellStyle name="40% - Accent2 2 3" xfId="508" xr:uid="{00000000-0005-0000-0000-00002C000000}"/>
    <cellStyle name="40% - Accent2 3" xfId="870" xr:uid="{00000000-0005-0000-0000-00002D000000}"/>
    <cellStyle name="40% - Accent2 4" xfId="871" xr:uid="{00000000-0005-0000-0000-00002E000000}"/>
    <cellStyle name="40% - Accent2 5" xfId="206" xr:uid="{00000000-0005-0000-0000-00002F000000}"/>
    <cellStyle name="40% - Accent3 2" xfId="332" xr:uid="{00000000-0005-0000-0000-000030000000}"/>
    <cellStyle name="40% - Accent3 2 2" xfId="430" xr:uid="{00000000-0005-0000-0000-000031000000}"/>
    <cellStyle name="40% - Accent3 2 3" xfId="509" xr:uid="{00000000-0005-0000-0000-000032000000}"/>
    <cellStyle name="40% - Accent3 3" xfId="872" xr:uid="{00000000-0005-0000-0000-000033000000}"/>
    <cellStyle name="40% - Accent3 4" xfId="873" xr:uid="{00000000-0005-0000-0000-000034000000}"/>
    <cellStyle name="40% - Accent3 5" xfId="210" xr:uid="{00000000-0005-0000-0000-000035000000}"/>
    <cellStyle name="40% - Accent4 2" xfId="334" xr:uid="{00000000-0005-0000-0000-000036000000}"/>
    <cellStyle name="40% - Accent4 2 2" xfId="431" xr:uid="{00000000-0005-0000-0000-000037000000}"/>
    <cellStyle name="40% - Accent4 2 3" xfId="510" xr:uid="{00000000-0005-0000-0000-000038000000}"/>
    <cellStyle name="40% - Accent4 3" xfId="874" xr:uid="{00000000-0005-0000-0000-000039000000}"/>
    <cellStyle name="40% - Accent4 4" xfId="875" xr:uid="{00000000-0005-0000-0000-00003A000000}"/>
    <cellStyle name="40% - Accent4 5" xfId="214" xr:uid="{00000000-0005-0000-0000-00003B000000}"/>
    <cellStyle name="40% - Accent5 2" xfId="336" xr:uid="{00000000-0005-0000-0000-00003C000000}"/>
    <cellStyle name="40% - Accent5 2 2" xfId="432" xr:uid="{00000000-0005-0000-0000-00003D000000}"/>
    <cellStyle name="40% - Accent5 2 3" xfId="511" xr:uid="{00000000-0005-0000-0000-00003E000000}"/>
    <cellStyle name="40% - Accent5 3" xfId="876" xr:uid="{00000000-0005-0000-0000-00003F000000}"/>
    <cellStyle name="40% - Accent5 4" xfId="877" xr:uid="{00000000-0005-0000-0000-000040000000}"/>
    <cellStyle name="40% - Accent5 5" xfId="218" xr:uid="{00000000-0005-0000-0000-000041000000}"/>
    <cellStyle name="40% - Accent6 2" xfId="338" xr:uid="{00000000-0005-0000-0000-000042000000}"/>
    <cellStyle name="40% - Accent6 2 2" xfId="433" xr:uid="{00000000-0005-0000-0000-000043000000}"/>
    <cellStyle name="40% - Accent6 2 3" xfId="512" xr:uid="{00000000-0005-0000-0000-000044000000}"/>
    <cellStyle name="40% - Accent6 3" xfId="878" xr:uid="{00000000-0005-0000-0000-000045000000}"/>
    <cellStyle name="40% - Accent6 4" xfId="879" xr:uid="{00000000-0005-0000-0000-000046000000}"/>
    <cellStyle name="40% - Accent6 5" xfId="222" xr:uid="{00000000-0005-0000-0000-000047000000}"/>
    <cellStyle name="60% - Accent1 2" xfId="203" xr:uid="{00000000-0005-0000-0000-000048000000}"/>
    <cellStyle name="60% - Accent2 2" xfId="207" xr:uid="{00000000-0005-0000-0000-000049000000}"/>
    <cellStyle name="60% - Accent3 2" xfId="211" xr:uid="{00000000-0005-0000-0000-00004A000000}"/>
    <cellStyle name="60% - Accent4 2" xfId="215" xr:uid="{00000000-0005-0000-0000-00004B000000}"/>
    <cellStyle name="60% - Accent5 2" xfId="219" xr:uid="{00000000-0005-0000-0000-00004C000000}"/>
    <cellStyle name="60% - Accent6 2" xfId="223" xr:uid="{00000000-0005-0000-0000-00004D000000}"/>
    <cellStyle name="Accent1 - 20%" xfId="347" xr:uid="{00000000-0005-0000-0000-00004E000000}"/>
    <cellStyle name="Accent1 - 40%" xfId="348" xr:uid="{00000000-0005-0000-0000-00004F000000}"/>
    <cellStyle name="Accent1 - 60%" xfId="349" xr:uid="{00000000-0005-0000-0000-000050000000}"/>
    <cellStyle name="Accent1 2" xfId="200" xr:uid="{00000000-0005-0000-0000-000051000000}"/>
    <cellStyle name="Accent1 3" xfId="895" xr:uid="{00000000-0005-0000-0000-000052000000}"/>
    <cellStyle name="Accent1 4" xfId="892" xr:uid="{00000000-0005-0000-0000-000053000000}"/>
    <cellStyle name="Accent1 5" xfId="912" xr:uid="{00000000-0005-0000-0000-000054000000}"/>
    <cellStyle name="Accent1 6" xfId="908" xr:uid="{00000000-0005-0000-0000-000055000000}"/>
    <cellStyle name="Accent2 - 20%" xfId="350" xr:uid="{00000000-0005-0000-0000-000056000000}"/>
    <cellStyle name="Accent2 - 40%" xfId="351" xr:uid="{00000000-0005-0000-0000-000057000000}"/>
    <cellStyle name="Accent2 - 60%" xfId="352" xr:uid="{00000000-0005-0000-0000-000058000000}"/>
    <cellStyle name="Accent2 2" xfId="204" xr:uid="{00000000-0005-0000-0000-000059000000}"/>
    <cellStyle name="Accent2 3" xfId="896" xr:uid="{00000000-0005-0000-0000-00005A000000}"/>
    <cellStyle name="Accent2 4" xfId="911" xr:uid="{00000000-0005-0000-0000-00005B000000}"/>
    <cellStyle name="Accent2 5" xfId="893" xr:uid="{00000000-0005-0000-0000-00005C000000}"/>
    <cellStyle name="Accent2 6" xfId="906" xr:uid="{00000000-0005-0000-0000-00005D000000}"/>
    <cellStyle name="Accent3 - 20%" xfId="353" xr:uid="{00000000-0005-0000-0000-00005E000000}"/>
    <cellStyle name="Accent3 - 40%" xfId="354" xr:uid="{00000000-0005-0000-0000-00005F000000}"/>
    <cellStyle name="Accent3 - 60%" xfId="355" xr:uid="{00000000-0005-0000-0000-000060000000}"/>
    <cellStyle name="Accent3 2" xfId="208" xr:uid="{00000000-0005-0000-0000-000061000000}"/>
    <cellStyle name="Accent3 3" xfId="897" xr:uid="{00000000-0005-0000-0000-000062000000}"/>
    <cellStyle name="Accent3 4" xfId="891" xr:uid="{00000000-0005-0000-0000-000063000000}"/>
    <cellStyle name="Accent3 5" xfId="902" xr:uid="{00000000-0005-0000-0000-000064000000}"/>
    <cellStyle name="Accent3 6" xfId="905" xr:uid="{00000000-0005-0000-0000-000065000000}"/>
    <cellStyle name="Accent4 - 20%" xfId="356" xr:uid="{00000000-0005-0000-0000-000066000000}"/>
    <cellStyle name="Accent4 - 40%" xfId="357" xr:uid="{00000000-0005-0000-0000-000067000000}"/>
    <cellStyle name="Accent4 - 60%" xfId="358" xr:uid="{00000000-0005-0000-0000-000068000000}"/>
    <cellStyle name="Accent4 2" xfId="212" xr:uid="{00000000-0005-0000-0000-000069000000}"/>
    <cellStyle name="Accent4 3" xfId="898" xr:uid="{00000000-0005-0000-0000-00006A000000}"/>
    <cellStyle name="Accent4 4" xfId="914" xr:uid="{00000000-0005-0000-0000-00006B000000}"/>
    <cellStyle name="Accent4 5" xfId="909" xr:uid="{00000000-0005-0000-0000-00006C000000}"/>
    <cellStyle name="Accent4 6" xfId="901" xr:uid="{00000000-0005-0000-0000-00006D000000}"/>
    <cellStyle name="Accent5 - 20%" xfId="359" xr:uid="{00000000-0005-0000-0000-00006E000000}"/>
    <cellStyle name="Accent5 - 40%" xfId="360" xr:uid="{00000000-0005-0000-0000-00006F000000}"/>
    <cellStyle name="Accent5 - 60%" xfId="361" xr:uid="{00000000-0005-0000-0000-000070000000}"/>
    <cellStyle name="Accent5 2" xfId="216" xr:uid="{00000000-0005-0000-0000-000071000000}"/>
    <cellStyle name="Accent5 3" xfId="899" xr:uid="{00000000-0005-0000-0000-000072000000}"/>
    <cellStyle name="Accent5 4" xfId="910" xr:uid="{00000000-0005-0000-0000-000073000000}"/>
    <cellStyle name="Accent5 5" xfId="904" xr:uid="{00000000-0005-0000-0000-000074000000}"/>
    <cellStyle name="Accent5 6" xfId="894" xr:uid="{00000000-0005-0000-0000-000075000000}"/>
    <cellStyle name="Accent6 - 20%" xfId="362" xr:uid="{00000000-0005-0000-0000-000076000000}"/>
    <cellStyle name="Accent6 - 40%" xfId="363" xr:uid="{00000000-0005-0000-0000-000077000000}"/>
    <cellStyle name="Accent6 - 60%" xfId="364" xr:uid="{00000000-0005-0000-0000-000078000000}"/>
    <cellStyle name="Accent6 2" xfId="220" xr:uid="{00000000-0005-0000-0000-000079000000}"/>
    <cellStyle name="Accent6 3" xfId="900" xr:uid="{00000000-0005-0000-0000-00007A000000}"/>
    <cellStyle name="Accent6 4" xfId="916" xr:uid="{00000000-0005-0000-0000-00007B000000}"/>
    <cellStyle name="Accent6 5" xfId="903" xr:uid="{00000000-0005-0000-0000-00007C000000}"/>
    <cellStyle name="Accent6 6" xfId="915" xr:uid="{00000000-0005-0000-0000-00007D000000}"/>
    <cellStyle name="arial mt" xfId="253" xr:uid="{00000000-0005-0000-0000-00007E000000}"/>
    <cellStyle name="Bad 2" xfId="14" xr:uid="{00000000-0005-0000-0000-00007F000000}"/>
    <cellStyle name="Bad 2 2" xfId="146" xr:uid="{00000000-0005-0000-0000-000080000000}"/>
    <cellStyle name="Bad 2 2 2" xfId="661" xr:uid="{00000000-0005-0000-0000-000081000000}"/>
    <cellStyle name="Bad 3" xfId="684" xr:uid="{00000000-0005-0000-0000-000082000000}"/>
    <cellStyle name="Bad 4" xfId="190" xr:uid="{00000000-0005-0000-0000-000083000000}"/>
    <cellStyle name="Calculation 2" xfId="15" xr:uid="{00000000-0005-0000-0000-000084000000}"/>
    <cellStyle name="Calculation 2 2" xfId="160" xr:uid="{00000000-0005-0000-0000-000085000000}"/>
    <cellStyle name="Calculation 2 2 2" xfId="662" xr:uid="{00000000-0005-0000-0000-000086000000}"/>
    <cellStyle name="Calculation 3" xfId="194" xr:uid="{00000000-0005-0000-0000-000087000000}"/>
    <cellStyle name="Check Cell 2" xfId="365" xr:uid="{00000000-0005-0000-0000-000088000000}"/>
    <cellStyle name="Check Cell 3" xfId="196" xr:uid="{00000000-0005-0000-0000-000089000000}"/>
    <cellStyle name="Comma" xfId="1" builtinId="3"/>
    <cellStyle name="Comma [0] 2" xfId="16" xr:uid="{00000000-0005-0000-0000-00008B000000}"/>
    <cellStyle name="Comma 10" xfId="17" xr:uid="{00000000-0005-0000-0000-00008C000000}"/>
    <cellStyle name="Comma 10 2" xfId="18" xr:uid="{00000000-0005-0000-0000-00008D000000}"/>
    <cellStyle name="Comma 10 2 2" xfId="19" xr:uid="{00000000-0005-0000-0000-00008E000000}"/>
    <cellStyle name="Comma 10 2 2 2" xfId="270" xr:uid="{00000000-0005-0000-0000-00008F000000}"/>
    <cellStyle name="Comma 10 2 2 2 2" xfId="786" xr:uid="{00000000-0005-0000-0000-000090000000}"/>
    <cellStyle name="Comma 10 2 2 3" xfId="713" xr:uid="{00000000-0005-0000-0000-000091000000}"/>
    <cellStyle name="Comma 10 2 3" xfId="269" xr:uid="{00000000-0005-0000-0000-000092000000}"/>
    <cellStyle name="Comma 10 2 3 2" xfId="787" xr:uid="{00000000-0005-0000-0000-000093000000}"/>
    <cellStyle name="Comma 10 2 4" xfId="702" xr:uid="{00000000-0005-0000-0000-000094000000}"/>
    <cellStyle name="Comma 10 3" xfId="20" xr:uid="{00000000-0005-0000-0000-000095000000}"/>
    <cellStyle name="Comma 10 3 2" xfId="271" xr:uid="{00000000-0005-0000-0000-000096000000}"/>
    <cellStyle name="Comma 10 3 2 2" xfId="788" xr:uid="{00000000-0005-0000-0000-000097000000}"/>
    <cellStyle name="Comma 10 3 3" xfId="714" xr:uid="{00000000-0005-0000-0000-000098000000}"/>
    <cellStyle name="Comma 10 4" xfId="164" xr:uid="{00000000-0005-0000-0000-000099000000}"/>
    <cellStyle name="Comma 10 4 2" xfId="789" xr:uid="{00000000-0005-0000-0000-00009A000000}"/>
    <cellStyle name="Comma 10 5" xfId="691" xr:uid="{00000000-0005-0000-0000-00009B000000}"/>
    <cellStyle name="Comma 11" xfId="21" xr:uid="{00000000-0005-0000-0000-00009C000000}"/>
    <cellStyle name="Comma 11 2" xfId="22" xr:uid="{00000000-0005-0000-0000-00009D000000}"/>
    <cellStyle name="Comma 11 2 2" xfId="23" xr:uid="{00000000-0005-0000-0000-00009E000000}"/>
    <cellStyle name="Comma 11 2 2 2" xfId="274" xr:uid="{00000000-0005-0000-0000-00009F000000}"/>
    <cellStyle name="Comma 11 2 2 2 2" xfId="790" xr:uid="{00000000-0005-0000-0000-0000A0000000}"/>
    <cellStyle name="Comma 11 2 2 3" xfId="716" xr:uid="{00000000-0005-0000-0000-0000A1000000}"/>
    <cellStyle name="Comma 11 2 3" xfId="166" xr:uid="{00000000-0005-0000-0000-0000A2000000}"/>
    <cellStyle name="Comma 11 2 4" xfId="273" xr:uid="{00000000-0005-0000-0000-0000A3000000}"/>
    <cellStyle name="Comma 11 2 4 2" xfId="791" xr:uid="{00000000-0005-0000-0000-0000A4000000}"/>
    <cellStyle name="Comma 11 2 5" xfId="715" xr:uid="{00000000-0005-0000-0000-0000A5000000}"/>
    <cellStyle name="Comma 11 3" xfId="24" xr:uid="{00000000-0005-0000-0000-0000A6000000}"/>
    <cellStyle name="Comma 11 3 2" xfId="275" xr:uid="{00000000-0005-0000-0000-0000A7000000}"/>
    <cellStyle name="Comma 11 3 2 2" xfId="792" xr:uid="{00000000-0005-0000-0000-0000A8000000}"/>
    <cellStyle name="Comma 11 3 3" xfId="717" xr:uid="{00000000-0005-0000-0000-0000A9000000}"/>
    <cellStyle name="Comma 11 4" xfId="142" xr:uid="{00000000-0005-0000-0000-0000AA000000}"/>
    <cellStyle name="Comma 11 5" xfId="272" xr:uid="{00000000-0005-0000-0000-0000AB000000}"/>
    <cellStyle name="Comma 11 5 2" xfId="793" xr:uid="{00000000-0005-0000-0000-0000AC000000}"/>
    <cellStyle name="Comma 11 6" xfId="699" xr:uid="{00000000-0005-0000-0000-0000AD000000}"/>
    <cellStyle name="Comma 12" xfId="25" xr:uid="{00000000-0005-0000-0000-0000AE000000}"/>
    <cellStyle name="Comma 12 2" xfId="26" xr:uid="{00000000-0005-0000-0000-0000AF000000}"/>
    <cellStyle name="Comma 12 2 2" xfId="174" xr:uid="{00000000-0005-0000-0000-0000B0000000}"/>
    <cellStyle name="Comma 12 2 3" xfId="277" xr:uid="{00000000-0005-0000-0000-0000B1000000}"/>
    <cellStyle name="Comma 12 2 3 2" xfId="794" xr:uid="{00000000-0005-0000-0000-0000B2000000}"/>
    <cellStyle name="Comma 12 2 4" xfId="718" xr:uid="{00000000-0005-0000-0000-0000B3000000}"/>
    <cellStyle name="Comma 12 3" xfId="165" xr:uid="{00000000-0005-0000-0000-0000B4000000}"/>
    <cellStyle name="Comma 12 4" xfId="276" xr:uid="{00000000-0005-0000-0000-0000B5000000}"/>
    <cellStyle name="Comma 12 4 2" xfId="795" xr:uid="{00000000-0005-0000-0000-0000B6000000}"/>
    <cellStyle name="Comma 12 5" xfId="701" xr:uid="{00000000-0005-0000-0000-0000B7000000}"/>
    <cellStyle name="Comma 13" xfId="27" xr:uid="{00000000-0005-0000-0000-0000B8000000}"/>
    <cellStyle name="Comma 13 2" xfId="278" xr:uid="{00000000-0005-0000-0000-0000B9000000}"/>
    <cellStyle name="Comma 13 2 2" xfId="752" xr:uid="{00000000-0005-0000-0000-0000BA000000}"/>
    <cellStyle name="Comma 13 3" xfId="709" xr:uid="{00000000-0005-0000-0000-0000BB000000}"/>
    <cellStyle name="Comma 14" xfId="28" xr:uid="{00000000-0005-0000-0000-0000BC000000}"/>
    <cellStyle name="Comma 14 2" xfId="279" xr:uid="{00000000-0005-0000-0000-0000BD000000}"/>
    <cellStyle name="Comma 14 2 2" xfId="753" xr:uid="{00000000-0005-0000-0000-0000BE000000}"/>
    <cellStyle name="Comma 14 3" xfId="712" xr:uid="{00000000-0005-0000-0000-0000BF000000}"/>
    <cellStyle name="Comma 15" xfId="29" xr:uid="{00000000-0005-0000-0000-0000C0000000}"/>
    <cellStyle name="Comma 16" xfId="133" xr:uid="{00000000-0005-0000-0000-0000C1000000}"/>
    <cellStyle name="Comma 16 2" xfId="769" xr:uid="{00000000-0005-0000-0000-0000C2000000}"/>
    <cellStyle name="Comma 16 3" xfId="635" xr:uid="{00000000-0005-0000-0000-0000C3000000}"/>
    <cellStyle name="Comma 17" xfId="157" xr:uid="{00000000-0005-0000-0000-0000C4000000}"/>
    <cellStyle name="Comma 17 2" xfId="638" xr:uid="{00000000-0005-0000-0000-0000C5000000}"/>
    <cellStyle name="Comma 18" xfId="176" xr:uid="{00000000-0005-0000-0000-0000C6000000}"/>
    <cellStyle name="Comma 18 2" xfId="641" xr:uid="{00000000-0005-0000-0000-0000C7000000}"/>
    <cellStyle name="Comma 19" xfId="175" xr:uid="{00000000-0005-0000-0000-0000C8000000}"/>
    <cellStyle name="Comma 19 2" xfId="366" xr:uid="{00000000-0005-0000-0000-0000C9000000}"/>
    <cellStyle name="Comma 19 2 2" xfId="663" xr:uid="{00000000-0005-0000-0000-0000CA000000}"/>
    <cellStyle name="Comma 19 3" xfId="644" xr:uid="{00000000-0005-0000-0000-0000CB000000}"/>
    <cellStyle name="Comma 2" xfId="13" xr:uid="{00000000-0005-0000-0000-0000CC000000}"/>
    <cellStyle name="Comma 2 2" xfId="30" xr:uid="{00000000-0005-0000-0000-0000CD000000}"/>
    <cellStyle name="Comma 2 2 2" xfId="235" xr:uid="{00000000-0005-0000-0000-0000CE000000}"/>
    <cellStyle name="Comma 2 3" xfId="31" xr:uid="{00000000-0005-0000-0000-0000CF000000}"/>
    <cellStyle name="Comma 2 3 2" xfId="170" xr:uid="{00000000-0005-0000-0000-0000D0000000}"/>
    <cellStyle name="Comma 2 3 3" xfId="254" xr:uid="{00000000-0005-0000-0000-0000D1000000}"/>
    <cellStyle name="Comma 2 4" xfId="32" xr:uid="{00000000-0005-0000-0000-0000D2000000}"/>
    <cellStyle name="Comma 2 4 2" xfId="171" xr:uid="{00000000-0005-0000-0000-0000D3000000}"/>
    <cellStyle name="Comma 2 4 3" xfId="880" xr:uid="{00000000-0005-0000-0000-0000D4000000}"/>
    <cellStyle name="Comma 2 5" xfId="33" xr:uid="{00000000-0005-0000-0000-0000D5000000}"/>
    <cellStyle name="Comma 2 5 2" xfId="34" xr:uid="{00000000-0005-0000-0000-0000D6000000}"/>
    <cellStyle name="Comma 2 5 2 2" xfId="35" xr:uid="{00000000-0005-0000-0000-0000D7000000}"/>
    <cellStyle name="Comma 2 5 2 2 2" xfId="281" xr:uid="{00000000-0005-0000-0000-0000D8000000}"/>
    <cellStyle name="Comma 2 5 2 2 2 2" xfId="796" xr:uid="{00000000-0005-0000-0000-0000D9000000}"/>
    <cellStyle name="Comma 2 5 2 2 3" xfId="719" xr:uid="{00000000-0005-0000-0000-0000DA000000}"/>
    <cellStyle name="Comma 2 5 2 3" xfId="280" xr:uid="{00000000-0005-0000-0000-0000DB000000}"/>
    <cellStyle name="Comma 2 5 2 3 2" xfId="797" xr:uid="{00000000-0005-0000-0000-0000DC000000}"/>
    <cellStyle name="Comma 2 5 2 4" xfId="703" xr:uid="{00000000-0005-0000-0000-0000DD000000}"/>
    <cellStyle name="Comma 2 5 3" xfId="36" xr:uid="{00000000-0005-0000-0000-0000DE000000}"/>
    <cellStyle name="Comma 2 5 3 2" xfId="282" xr:uid="{00000000-0005-0000-0000-0000DF000000}"/>
    <cellStyle name="Comma 2 5 3 2 2" xfId="798" xr:uid="{00000000-0005-0000-0000-0000E0000000}"/>
    <cellStyle name="Comma 2 5 3 3" xfId="720" xr:uid="{00000000-0005-0000-0000-0000E1000000}"/>
    <cellStyle name="Comma 2 5 4" xfId="149" xr:uid="{00000000-0005-0000-0000-0000E2000000}"/>
    <cellStyle name="Comma 2 5 4 2" xfId="799" xr:uid="{00000000-0005-0000-0000-0000E3000000}"/>
    <cellStyle name="Comma 2 5 5" xfId="692" xr:uid="{00000000-0005-0000-0000-0000E4000000}"/>
    <cellStyle name="Comma 2 6" xfId="37" xr:uid="{00000000-0005-0000-0000-0000E5000000}"/>
    <cellStyle name="Comma 2 6 2" xfId="283" xr:uid="{00000000-0005-0000-0000-0000E6000000}"/>
    <cellStyle name="Comma 2 6 2 2" xfId="800" xr:uid="{00000000-0005-0000-0000-0000E7000000}"/>
    <cellStyle name="Comma 2 6 3" xfId="721" xr:uid="{00000000-0005-0000-0000-0000E8000000}"/>
    <cellStyle name="Comma 2 7" xfId="134" xr:uid="{00000000-0005-0000-0000-0000E9000000}"/>
    <cellStyle name="Comma 2 8" xfId="420" xr:uid="{00000000-0005-0000-0000-0000EA000000}"/>
    <cellStyle name="Comma 2 8 2" xfId="687" xr:uid="{00000000-0005-0000-0000-0000EB000000}"/>
    <cellStyle name="Comma 2 9" xfId="839" xr:uid="{00000000-0005-0000-0000-0000EC000000}"/>
    <cellStyle name="Comma 20" xfId="178" xr:uid="{00000000-0005-0000-0000-0000ED000000}"/>
    <cellStyle name="Comma 20 2" xfId="645" xr:uid="{00000000-0005-0000-0000-0000EE000000}"/>
    <cellStyle name="Comma 21" xfId="179" xr:uid="{00000000-0005-0000-0000-0000EF000000}"/>
    <cellStyle name="Comma 21 2" xfId="785" xr:uid="{00000000-0005-0000-0000-0000F0000000}"/>
    <cellStyle name="Comma 21 3" xfId="660" xr:uid="{00000000-0005-0000-0000-0000F1000000}"/>
    <cellStyle name="Comma 22" xfId="182" xr:uid="{00000000-0005-0000-0000-0000F2000000}"/>
    <cellStyle name="Comma 22 2" xfId="324" xr:uid="{00000000-0005-0000-0000-0000F3000000}"/>
    <cellStyle name="Comma 22 2 2" xfId="435" xr:uid="{00000000-0005-0000-0000-0000F4000000}"/>
    <cellStyle name="Comma 22 2 3" xfId="514" xr:uid="{00000000-0005-0000-0000-0000F5000000}"/>
    <cellStyle name="Comma 22 3" xfId="434" xr:uid="{00000000-0005-0000-0000-0000F6000000}"/>
    <cellStyle name="Comma 22 4" xfId="513" xr:uid="{00000000-0005-0000-0000-0000F7000000}"/>
    <cellStyle name="Comma 23" xfId="184" xr:uid="{00000000-0005-0000-0000-0000F8000000}"/>
    <cellStyle name="Comma 23 2" xfId="326" xr:uid="{00000000-0005-0000-0000-0000F9000000}"/>
    <cellStyle name="Comma 23 2 2" xfId="437" xr:uid="{00000000-0005-0000-0000-0000FA000000}"/>
    <cellStyle name="Comma 23 2 3" xfId="516" xr:uid="{00000000-0005-0000-0000-0000FB000000}"/>
    <cellStyle name="Comma 23 3" xfId="436" xr:uid="{00000000-0005-0000-0000-0000FC000000}"/>
    <cellStyle name="Comma 23 4" xfId="515" xr:uid="{00000000-0005-0000-0000-0000FD000000}"/>
    <cellStyle name="Comma 24" xfId="225" xr:uid="{00000000-0005-0000-0000-0000FE000000}"/>
    <cellStyle name="Comma 24 2" xfId="340" xr:uid="{00000000-0005-0000-0000-0000FF000000}"/>
    <cellStyle name="Comma 24 2 2" xfId="439" xr:uid="{00000000-0005-0000-0000-000000010000}"/>
    <cellStyle name="Comma 24 2 3" xfId="518" xr:uid="{00000000-0005-0000-0000-000001010000}"/>
    <cellStyle name="Comma 24 3" xfId="438" xr:uid="{00000000-0005-0000-0000-000002010000}"/>
    <cellStyle name="Comma 24 4" xfId="517" xr:uid="{00000000-0005-0000-0000-000003010000}"/>
    <cellStyle name="Comma 25" xfId="230" xr:uid="{00000000-0005-0000-0000-000004010000}"/>
    <cellStyle name="Comma 25 2" xfId="440" xr:uid="{00000000-0005-0000-0000-000005010000}"/>
    <cellStyle name="Comma 25 2 2" xfId="681" xr:uid="{00000000-0005-0000-0000-000006010000}"/>
    <cellStyle name="Comma 25 3" xfId="519" xr:uid="{00000000-0005-0000-0000-000007010000}"/>
    <cellStyle name="Comma 26" xfId="346" xr:uid="{00000000-0005-0000-0000-000008010000}"/>
    <cellStyle name="Comma 26 2" xfId="679" xr:uid="{00000000-0005-0000-0000-000009010000}"/>
    <cellStyle name="Comma 27" xfId="410" xr:uid="{00000000-0005-0000-0000-00000A010000}"/>
    <cellStyle name="Comma 27 2" xfId="747" xr:uid="{00000000-0005-0000-0000-00000B010000}"/>
    <cellStyle name="Comma 28" xfId="412" xr:uid="{00000000-0005-0000-0000-00000C010000}"/>
    <cellStyle name="Comma 28 2" xfId="772" xr:uid="{00000000-0005-0000-0000-00000D010000}"/>
    <cellStyle name="Comma 29" xfId="496" xr:uid="{00000000-0005-0000-0000-00000E010000}"/>
    <cellStyle name="Comma 29 2" xfId="580" xr:uid="{00000000-0005-0000-0000-00000F010000}"/>
    <cellStyle name="Comma 3" xfId="38" xr:uid="{00000000-0005-0000-0000-000010010000}"/>
    <cellStyle name="Comma 3 2" xfId="172" xr:uid="{00000000-0005-0000-0000-000011010000}"/>
    <cellStyle name="Comma 3 2 2" xfId="252" xr:uid="{00000000-0005-0000-0000-000012010000}"/>
    <cellStyle name="Comma 3 2 2 2" xfId="441" xr:uid="{00000000-0005-0000-0000-000013010000}"/>
    <cellStyle name="Comma 3 2 2 3" xfId="520" xr:uid="{00000000-0005-0000-0000-000014010000}"/>
    <cellStyle name="Comma 3 3" xfId="416" xr:uid="{00000000-0005-0000-0000-000015010000}"/>
    <cellStyle name="Comma 3 4" xfId="881" xr:uid="{00000000-0005-0000-0000-000016010000}"/>
    <cellStyle name="Comma 30" xfId="499" xr:uid="{00000000-0005-0000-0000-000017010000}"/>
    <cellStyle name="Comma 31" xfId="566" xr:uid="{00000000-0005-0000-0000-000018010000}"/>
    <cellStyle name="Comma 32" xfId="846" xr:uid="{00000000-0005-0000-0000-000019010000}"/>
    <cellStyle name="Comma 33" xfId="562" xr:uid="{00000000-0005-0000-0000-00001A010000}"/>
    <cellStyle name="Comma 34" xfId="845" xr:uid="{00000000-0005-0000-0000-00001B010000}"/>
    <cellStyle name="Comma 35" xfId="848" xr:uid="{00000000-0005-0000-0000-00001C010000}"/>
    <cellStyle name="Comma 36" xfId="850" xr:uid="{00000000-0005-0000-0000-00001D010000}"/>
    <cellStyle name="Comma 37" xfId="855" xr:uid="{00000000-0005-0000-0000-00001E010000}"/>
    <cellStyle name="Comma 38" xfId="854" xr:uid="{00000000-0005-0000-0000-00001F010000}"/>
    <cellStyle name="Comma 39" xfId="556" xr:uid="{00000000-0005-0000-0000-000020010000}"/>
    <cellStyle name="Comma 4" xfId="39" xr:uid="{00000000-0005-0000-0000-000021010000}"/>
    <cellStyle name="Comma 4 2" xfId="367" xr:uid="{00000000-0005-0000-0000-000022010000}"/>
    <cellStyle name="Comma 4 2 2" xfId="483" xr:uid="{00000000-0005-0000-0000-000023010000}"/>
    <cellStyle name="Comma 4 2 3" xfId="567" xr:uid="{00000000-0005-0000-0000-000024010000}"/>
    <cellStyle name="Comma 40" xfId="852" xr:uid="{00000000-0005-0000-0000-000025010000}"/>
    <cellStyle name="Comma 41" xfId="553" xr:uid="{00000000-0005-0000-0000-000026010000}"/>
    <cellStyle name="Comma 42" xfId="853" xr:uid="{00000000-0005-0000-0000-000027010000}"/>
    <cellStyle name="Comma 43" xfId="554" xr:uid="{00000000-0005-0000-0000-000028010000}"/>
    <cellStyle name="Comma 44" xfId="847" xr:uid="{00000000-0005-0000-0000-000029010000}"/>
    <cellStyle name="Comma 45" xfId="579" xr:uid="{00000000-0005-0000-0000-00002A010000}"/>
    <cellStyle name="Comma 46" xfId="849" xr:uid="{00000000-0005-0000-0000-00002B010000}"/>
    <cellStyle name="Comma 47" xfId="851" xr:uid="{00000000-0005-0000-0000-00002C010000}"/>
    <cellStyle name="Comma 48" xfId="7" xr:uid="{00000000-0005-0000-0000-00002D010000}"/>
    <cellStyle name="Comma 49" xfId="180" xr:uid="{00000000-0005-0000-0000-00002E010000}"/>
    <cellStyle name="Comma 5" xfId="40" xr:uid="{00000000-0005-0000-0000-00002F010000}"/>
    <cellStyle name="Comma 5 2" xfId="368" xr:uid="{00000000-0005-0000-0000-000030010000}"/>
    <cellStyle name="Comma 5 2 2" xfId="484" xr:uid="{00000000-0005-0000-0000-000031010000}"/>
    <cellStyle name="Comma 5 2 3" xfId="568" xr:uid="{00000000-0005-0000-0000-000032010000}"/>
    <cellStyle name="Comma 50" xfId="907" xr:uid="{00000000-0005-0000-0000-000033010000}"/>
    <cellStyle name="Comma 51" xfId="890" xr:uid="{00000000-0005-0000-0000-000034010000}"/>
    <cellStyle name="Comma 52" xfId="913" xr:uid="{00000000-0005-0000-0000-000035010000}"/>
    <cellStyle name="Comma 6" xfId="41" xr:uid="{00000000-0005-0000-0000-000036010000}"/>
    <cellStyle name="Comma 6 2" xfId="369" xr:uid="{00000000-0005-0000-0000-000037010000}"/>
    <cellStyle name="Comma 6 2 2" xfId="485" xr:uid="{00000000-0005-0000-0000-000038010000}"/>
    <cellStyle name="Comma 6 2 3" xfId="569" xr:uid="{00000000-0005-0000-0000-000039010000}"/>
    <cellStyle name="Comma 7" xfId="42" xr:uid="{00000000-0005-0000-0000-00003A010000}"/>
    <cellStyle name="Comma 7 2" xfId="255" xr:uid="{00000000-0005-0000-0000-00003B010000}"/>
    <cellStyle name="Comma 7 2 2" xfId="651" xr:uid="{00000000-0005-0000-0000-00003C010000}"/>
    <cellStyle name="Comma 8" xfId="43" xr:uid="{00000000-0005-0000-0000-00003D010000}"/>
    <cellStyle name="Comma 9" xfId="44" xr:uid="{00000000-0005-0000-0000-00003E010000}"/>
    <cellStyle name="Currency 10" xfId="8" xr:uid="{00000000-0005-0000-0000-00003F010000}"/>
    <cellStyle name="Currency 2" xfId="45" xr:uid="{00000000-0005-0000-0000-000040010000}"/>
    <cellStyle name="Currency 2 2" xfId="46" xr:uid="{00000000-0005-0000-0000-000041010000}"/>
    <cellStyle name="Currency 2 2 2" xfId="153" xr:uid="{00000000-0005-0000-0000-000042010000}"/>
    <cellStyle name="Currency 2 3" xfId="47" xr:uid="{00000000-0005-0000-0000-000043010000}"/>
    <cellStyle name="Currency 2 4" xfId="136" xr:uid="{00000000-0005-0000-0000-000044010000}"/>
    <cellStyle name="Currency 2 5" xfId="409" xr:uid="{00000000-0005-0000-0000-000045010000}"/>
    <cellStyle name="Currency 3" xfId="48" xr:uid="{00000000-0005-0000-0000-000046010000}"/>
    <cellStyle name="Currency 3 2" xfId="256" xr:uid="{00000000-0005-0000-0000-000047010000}"/>
    <cellStyle name="Currency 3 2 2" xfId="652" xr:uid="{00000000-0005-0000-0000-000048010000}"/>
    <cellStyle name="Currency 3 3" xfId="418" xr:uid="{00000000-0005-0000-0000-000049010000}"/>
    <cellStyle name="Currency 3 3 2" xfId="582" xr:uid="{00000000-0005-0000-0000-00004A010000}"/>
    <cellStyle name="Currency 3 4" xfId="837" xr:uid="{00000000-0005-0000-0000-00004B010000}"/>
    <cellStyle name="Currency 4" xfId="49" xr:uid="{00000000-0005-0000-0000-00004C010000}"/>
    <cellStyle name="Currency 5" xfId="50" xr:uid="{00000000-0005-0000-0000-00004D010000}"/>
    <cellStyle name="Currency 5 2" xfId="51" xr:uid="{00000000-0005-0000-0000-00004E010000}"/>
    <cellStyle name="Currency 5 2 2" xfId="167" xr:uid="{00000000-0005-0000-0000-00004F010000}"/>
    <cellStyle name="Currency 5 2 2 2" xfId="754" xr:uid="{00000000-0005-0000-0000-000050010000}"/>
    <cellStyle name="Currency 5 2 2 3" xfId="617" xr:uid="{00000000-0005-0000-0000-000051010000}"/>
    <cellStyle name="Currency 5 2 3" xfId="285" xr:uid="{00000000-0005-0000-0000-000052010000}"/>
    <cellStyle name="Currency 5 2 3 2" xfId="801" xr:uid="{00000000-0005-0000-0000-000053010000}"/>
    <cellStyle name="Currency 5 2 4" xfId="704" xr:uid="{00000000-0005-0000-0000-000054010000}"/>
    <cellStyle name="Currency 5 3" xfId="143" xr:uid="{00000000-0005-0000-0000-000055010000}"/>
    <cellStyle name="Currency 5 3 2" xfId="749" xr:uid="{00000000-0005-0000-0000-000056010000}"/>
    <cellStyle name="Currency 5 3 3" xfId="614" xr:uid="{00000000-0005-0000-0000-000057010000}"/>
    <cellStyle name="Currency 5 4" xfId="284" xr:uid="{00000000-0005-0000-0000-000058010000}"/>
    <cellStyle name="Currency 5 4 2" xfId="802" xr:uid="{00000000-0005-0000-0000-000059010000}"/>
    <cellStyle name="Currency 5 5" xfId="693" xr:uid="{00000000-0005-0000-0000-00005A010000}"/>
    <cellStyle name="Currency 6" xfId="52" xr:uid="{00000000-0005-0000-0000-00005B010000}"/>
    <cellStyle name="Currency 6 2" xfId="53" xr:uid="{00000000-0005-0000-0000-00005C010000}"/>
    <cellStyle name="Currency 6 2 2" xfId="54" xr:uid="{00000000-0005-0000-0000-00005D010000}"/>
    <cellStyle name="Currency 6 2 2 2" xfId="288" xr:uid="{00000000-0005-0000-0000-00005E010000}"/>
    <cellStyle name="Currency 6 2 2 2 2" xfId="803" xr:uid="{00000000-0005-0000-0000-00005F010000}"/>
    <cellStyle name="Currency 6 2 2 3" xfId="723" xr:uid="{00000000-0005-0000-0000-000060010000}"/>
    <cellStyle name="Currency 6 2 3" xfId="287" xr:uid="{00000000-0005-0000-0000-000061010000}"/>
    <cellStyle name="Currency 6 2 3 2" xfId="804" xr:uid="{00000000-0005-0000-0000-000062010000}"/>
    <cellStyle name="Currency 6 2 4" xfId="722" xr:uid="{00000000-0005-0000-0000-000063010000}"/>
    <cellStyle name="Currency 6 3" xfId="55" xr:uid="{00000000-0005-0000-0000-000064010000}"/>
    <cellStyle name="Currency 6 3 2" xfId="289" xr:uid="{00000000-0005-0000-0000-000065010000}"/>
    <cellStyle name="Currency 6 3 2 2" xfId="805" xr:uid="{00000000-0005-0000-0000-000066010000}"/>
    <cellStyle name="Currency 6 3 3" xfId="724" xr:uid="{00000000-0005-0000-0000-000067010000}"/>
    <cellStyle name="Currency 6 4" xfId="286" xr:uid="{00000000-0005-0000-0000-000068010000}"/>
    <cellStyle name="Currency 6 4 2" xfId="806" xr:uid="{00000000-0005-0000-0000-000069010000}"/>
    <cellStyle name="Currency 6 5" xfId="700" xr:uid="{00000000-0005-0000-0000-00006A010000}"/>
    <cellStyle name="Currency 7" xfId="135" xr:uid="{00000000-0005-0000-0000-00006B010000}"/>
    <cellStyle name="Currency 7 2" xfId="770" xr:uid="{00000000-0005-0000-0000-00006C010000}"/>
    <cellStyle name="Currency 7 3" xfId="636" xr:uid="{00000000-0005-0000-0000-00006D010000}"/>
    <cellStyle name="Currency 8" xfId="228" xr:uid="{00000000-0005-0000-0000-00006E010000}"/>
    <cellStyle name="Currency 8 2" xfId="343" xr:uid="{00000000-0005-0000-0000-00006F010000}"/>
    <cellStyle name="Currency 8 2 2" xfId="443" xr:uid="{00000000-0005-0000-0000-000070010000}"/>
    <cellStyle name="Currency 8 2 3" xfId="522" xr:uid="{00000000-0005-0000-0000-000071010000}"/>
    <cellStyle name="Currency 8 3" xfId="442" xr:uid="{00000000-0005-0000-0000-000072010000}"/>
    <cellStyle name="Currency 8 3 2" xfId="833" xr:uid="{00000000-0005-0000-0000-000073010000}"/>
    <cellStyle name="Currency 8 4" xfId="639" xr:uid="{00000000-0005-0000-0000-000074010000}"/>
    <cellStyle name="Currency 8 5" xfId="521" xr:uid="{00000000-0005-0000-0000-000075010000}"/>
    <cellStyle name="Currency 9" xfId="231" xr:uid="{00000000-0005-0000-0000-000076010000}"/>
    <cellStyle name="Currency 9 2" xfId="444" xr:uid="{00000000-0005-0000-0000-000077010000}"/>
    <cellStyle name="Currency 9 2 2" xfId="682" xr:uid="{00000000-0005-0000-0000-000078010000}"/>
    <cellStyle name="Currency 9 3" xfId="523" xr:uid="{00000000-0005-0000-0000-000079010000}"/>
    <cellStyle name="Emphasis 1" xfId="370" xr:uid="{00000000-0005-0000-0000-00007A010000}"/>
    <cellStyle name="Emphasis 2" xfId="371" xr:uid="{00000000-0005-0000-0000-00007B010000}"/>
    <cellStyle name="Emphasis 3" xfId="372" xr:uid="{00000000-0005-0000-0000-00007C010000}"/>
    <cellStyle name="Excel Built-in Comma" xfId="181" xr:uid="{00000000-0005-0000-0000-00007D010000}"/>
    <cellStyle name="Excel Built-in Normal" xfId="3" xr:uid="{00000000-0005-0000-0000-00007E010000}"/>
    <cellStyle name="Excel Built-in Normal 2" xfId="248" xr:uid="{00000000-0005-0000-0000-00007F010000}"/>
    <cellStyle name="Excel Built-in Percent" xfId="249" xr:uid="{00000000-0005-0000-0000-000080010000}"/>
    <cellStyle name="Explanatory Text 2" xfId="198" xr:uid="{00000000-0005-0000-0000-000081010000}"/>
    <cellStyle name="FRxAmtStyle 2" xfId="882" xr:uid="{00000000-0005-0000-0000-000082010000}"/>
    <cellStyle name="FRxAmtStyle 2 2" xfId="373" xr:uid="{00000000-0005-0000-0000-000083010000}"/>
    <cellStyle name="FRxAmtStyle 2 3" xfId="374" xr:uid="{00000000-0005-0000-0000-000084010000}"/>
    <cellStyle name="FRxCurrStyle 2" xfId="883" xr:uid="{00000000-0005-0000-0000-000085010000}"/>
    <cellStyle name="FRxCurrStyle 6" xfId="375" xr:uid="{00000000-0005-0000-0000-000086010000}"/>
    <cellStyle name="FRxCurrStyle 7" xfId="884" xr:uid="{00000000-0005-0000-0000-000087010000}"/>
    <cellStyle name="Good 2" xfId="56" xr:uid="{00000000-0005-0000-0000-000088010000}"/>
    <cellStyle name="Good 2 2" xfId="137" xr:uid="{00000000-0005-0000-0000-000089010000}"/>
    <cellStyle name="Good 2 2 2" xfId="664" xr:uid="{00000000-0005-0000-0000-00008A010000}"/>
    <cellStyle name="Good 2 3" xfId="593" xr:uid="{00000000-0005-0000-0000-00008B010000}"/>
    <cellStyle name="Good 3" xfId="189" xr:uid="{00000000-0005-0000-0000-00008C010000}"/>
    <cellStyle name="Heading 1 2" xfId="185" xr:uid="{00000000-0005-0000-0000-00008D010000}"/>
    <cellStyle name="Heading 2 2" xfId="186" xr:uid="{00000000-0005-0000-0000-00008E010000}"/>
    <cellStyle name="Heading 3 2" xfId="187" xr:uid="{00000000-0005-0000-0000-00008F010000}"/>
    <cellStyle name="Heading 4 2" xfId="188" xr:uid="{00000000-0005-0000-0000-000090010000}"/>
    <cellStyle name="Hyperlink 2" xfId="57" xr:uid="{00000000-0005-0000-0000-000091010000}"/>
    <cellStyle name="Hyperlink 2 2" xfId="592" xr:uid="{00000000-0005-0000-0000-000092010000}"/>
    <cellStyle name="Hyperlink 3" xfId="233" xr:uid="{00000000-0005-0000-0000-000093010000}"/>
    <cellStyle name="Hyperlink 3 2" xfId="771" xr:uid="{00000000-0005-0000-0000-000094010000}"/>
    <cellStyle name="Input 2" xfId="192" xr:uid="{00000000-0005-0000-0000-000095010000}"/>
    <cellStyle name="Linked Cell 2" xfId="195" xr:uid="{00000000-0005-0000-0000-000096010000}"/>
    <cellStyle name="Neutral 2" xfId="191" xr:uid="{00000000-0005-0000-0000-000097010000}"/>
    <cellStyle name="no dec" xfId="58" xr:uid="{00000000-0005-0000-0000-000098010000}"/>
    <cellStyle name="Normal" xfId="0" builtinId="0"/>
    <cellStyle name="Normal 10" xfId="59" xr:uid="{00000000-0005-0000-0000-00009A010000}"/>
    <cellStyle name="Normal 10 2" xfId="60" xr:uid="{00000000-0005-0000-0000-00009B010000}"/>
    <cellStyle name="Normal 10 2 2" xfId="61" xr:uid="{00000000-0005-0000-0000-00009C010000}"/>
    <cellStyle name="Normal 10 2 2 2" xfId="62" xr:uid="{00000000-0005-0000-0000-00009D010000}"/>
    <cellStyle name="Normal 10 2 2 2 2" xfId="376" xr:uid="{00000000-0005-0000-0000-00009E010000}"/>
    <cellStyle name="Normal 10 2 2 2 2 2" xfId="763" xr:uid="{00000000-0005-0000-0000-00009F010000}"/>
    <cellStyle name="Normal 10 2 2 2 2 3" xfId="629" xr:uid="{00000000-0005-0000-0000-0000A0010000}"/>
    <cellStyle name="Normal 10 2 2 2 3" xfId="726" xr:uid="{00000000-0005-0000-0000-0000A1010000}"/>
    <cellStyle name="Normal 10 2 2 2 4" xfId="596" xr:uid="{00000000-0005-0000-0000-0000A2010000}"/>
    <cellStyle name="Normal 10 2 2 2 5" xfId="842" xr:uid="{00000000-0005-0000-0000-0000A3010000}"/>
    <cellStyle name="Normal 10 2 2 3" xfId="377" xr:uid="{00000000-0005-0000-0000-0000A4010000}"/>
    <cellStyle name="Normal 10 2 2 3 2" xfId="762" xr:uid="{00000000-0005-0000-0000-0000A5010000}"/>
    <cellStyle name="Normal 10 2 2 3 3" xfId="628" xr:uid="{00000000-0005-0000-0000-0000A6010000}"/>
    <cellStyle name="Normal 10 2 2 4" xfId="725" xr:uid="{00000000-0005-0000-0000-0000A7010000}"/>
    <cellStyle name="Normal 10 2 2 5" xfId="595" xr:uid="{00000000-0005-0000-0000-0000A8010000}"/>
    <cellStyle name="Normal 10 2 2 6" xfId="841" xr:uid="{00000000-0005-0000-0000-0000A9010000}"/>
    <cellStyle name="Normal 10 2 3" xfId="378" xr:uid="{00000000-0005-0000-0000-0000AA010000}"/>
    <cellStyle name="Normal 10 2 3 2" xfId="750" xr:uid="{00000000-0005-0000-0000-0000AB010000}"/>
    <cellStyle name="Normal 10 2 4" xfId="379" xr:uid="{00000000-0005-0000-0000-0000AC010000}"/>
    <cellStyle name="Normal 10 2 4 2" xfId="761" xr:uid="{00000000-0005-0000-0000-0000AD010000}"/>
    <cellStyle name="Normal 10 2 4 3" xfId="627" xr:uid="{00000000-0005-0000-0000-0000AE010000}"/>
    <cellStyle name="Normal 10 2 5" xfId="711" xr:uid="{00000000-0005-0000-0000-0000AF010000}"/>
    <cellStyle name="Normal 10 2 6" xfId="591" xr:uid="{00000000-0005-0000-0000-0000B0010000}"/>
    <cellStyle name="Normal 10 2 7" xfId="840" xr:uid="{00000000-0005-0000-0000-0000B1010000}"/>
    <cellStyle name="Normal 10 3" xfId="63" xr:uid="{00000000-0005-0000-0000-0000B2010000}"/>
    <cellStyle name="Normal 10 3 2" xfId="64" xr:uid="{00000000-0005-0000-0000-0000B3010000}"/>
    <cellStyle name="Normal 10 3 2 2" xfId="292" xr:uid="{00000000-0005-0000-0000-0000B4010000}"/>
    <cellStyle name="Normal 10 3 2 2 2" xfId="807" xr:uid="{00000000-0005-0000-0000-0000B5010000}"/>
    <cellStyle name="Normal 10 3 2 2 3" xfId="665" xr:uid="{00000000-0005-0000-0000-0000B6010000}"/>
    <cellStyle name="Normal 10 3 2 3" xfId="728" xr:uid="{00000000-0005-0000-0000-0000B7010000}"/>
    <cellStyle name="Normal 10 3 2 4" xfId="598" xr:uid="{00000000-0005-0000-0000-0000B8010000}"/>
    <cellStyle name="Normal 10 3 3" xfId="291" xr:uid="{00000000-0005-0000-0000-0000B9010000}"/>
    <cellStyle name="Normal 10 3 3 2" xfId="808" xr:uid="{00000000-0005-0000-0000-0000BA010000}"/>
    <cellStyle name="Normal 10 3 3 3" xfId="666" xr:uid="{00000000-0005-0000-0000-0000BB010000}"/>
    <cellStyle name="Normal 10 3 4" xfId="727" xr:uid="{00000000-0005-0000-0000-0000BC010000}"/>
    <cellStyle name="Normal 10 3 5" xfId="597" xr:uid="{00000000-0005-0000-0000-0000BD010000}"/>
    <cellStyle name="Normal 10 4" xfId="65" xr:uid="{00000000-0005-0000-0000-0000BE010000}"/>
    <cellStyle name="Normal 10 4 2" xfId="293" xr:uid="{00000000-0005-0000-0000-0000BF010000}"/>
    <cellStyle name="Normal 10 4 2 2" xfId="809" xr:uid="{00000000-0005-0000-0000-0000C0010000}"/>
    <cellStyle name="Normal 10 4 2 3" xfId="667" xr:uid="{00000000-0005-0000-0000-0000C1010000}"/>
    <cellStyle name="Normal 10 4 3" xfId="729" xr:uid="{00000000-0005-0000-0000-0000C2010000}"/>
    <cellStyle name="Normal 10 4 4" xfId="599" xr:uid="{00000000-0005-0000-0000-0000C3010000}"/>
    <cellStyle name="Normal 10 5" xfId="66" xr:uid="{00000000-0005-0000-0000-0000C4010000}"/>
    <cellStyle name="Normal 10 5 2" xfId="294" xr:uid="{00000000-0005-0000-0000-0000C5010000}"/>
    <cellStyle name="Normal 10 5 2 2" xfId="810" xr:uid="{00000000-0005-0000-0000-0000C6010000}"/>
    <cellStyle name="Normal 10 5 3" xfId="730" xr:uid="{00000000-0005-0000-0000-0000C7010000}"/>
    <cellStyle name="Normal 10 6" xfId="290" xr:uid="{00000000-0005-0000-0000-0000C8010000}"/>
    <cellStyle name="Normal 10 6 2" xfId="811" xr:uid="{00000000-0005-0000-0000-0000C9010000}"/>
    <cellStyle name="Normal 10 6 3" xfId="668" xr:uid="{00000000-0005-0000-0000-0000CA010000}"/>
    <cellStyle name="Normal 10 7" xfId="698" xr:uid="{00000000-0005-0000-0000-0000CB010000}"/>
    <cellStyle name="Normal 10 8" xfId="589" xr:uid="{00000000-0005-0000-0000-0000CC010000}"/>
    <cellStyle name="Normal 11" xfId="67" xr:uid="{00000000-0005-0000-0000-0000CD010000}"/>
    <cellStyle name="Normal 11 2" xfId="68" xr:uid="{00000000-0005-0000-0000-0000CE010000}"/>
    <cellStyle name="Normal 11 2 2" xfId="69" xr:uid="{00000000-0005-0000-0000-0000CF010000}"/>
    <cellStyle name="Normal 11 2 2 2" xfId="297" xr:uid="{00000000-0005-0000-0000-0000D0010000}"/>
    <cellStyle name="Normal 11 2 2 2 2" xfId="447" xr:uid="{00000000-0005-0000-0000-0000D1010000}"/>
    <cellStyle name="Normal 11 2 2 2 2 2" xfId="622" xr:uid="{00000000-0005-0000-0000-0000D2010000}"/>
    <cellStyle name="Normal 11 2 2 2 3" xfId="526" xr:uid="{00000000-0005-0000-0000-0000D3010000}"/>
    <cellStyle name="Normal 11 2 2 3" xfId="446" xr:uid="{00000000-0005-0000-0000-0000D4010000}"/>
    <cellStyle name="Normal 11 2 2 3 2" xfId="601" xr:uid="{00000000-0005-0000-0000-0000D5010000}"/>
    <cellStyle name="Normal 11 2 2 4" xfId="525" xr:uid="{00000000-0005-0000-0000-0000D6010000}"/>
    <cellStyle name="Normal 11 2 3" xfId="296" xr:uid="{00000000-0005-0000-0000-0000D7010000}"/>
    <cellStyle name="Normal 11 2 3 2" xfId="448" xr:uid="{00000000-0005-0000-0000-0000D8010000}"/>
    <cellStyle name="Normal 11 2 3 2 2" xfId="620" xr:uid="{00000000-0005-0000-0000-0000D9010000}"/>
    <cellStyle name="Normal 11 2 3 3" xfId="527" xr:uid="{00000000-0005-0000-0000-0000DA010000}"/>
    <cellStyle name="Normal 11 2 4" xfId="445" xr:uid="{00000000-0005-0000-0000-0000DB010000}"/>
    <cellStyle name="Normal 11 2 4 2" xfId="600" xr:uid="{00000000-0005-0000-0000-0000DC010000}"/>
    <cellStyle name="Normal 11 2 5" xfId="524" xr:uid="{00000000-0005-0000-0000-0000DD010000}"/>
    <cellStyle name="Normal 11 3" xfId="70" xr:uid="{00000000-0005-0000-0000-0000DE010000}"/>
    <cellStyle name="Normal 11 4" xfId="295" xr:uid="{00000000-0005-0000-0000-0000DF010000}"/>
    <cellStyle name="Normal 11 4 2" xfId="449" xr:uid="{00000000-0005-0000-0000-0000E0010000}"/>
    <cellStyle name="Normal 11 4 2 2" xfId="615" xr:uid="{00000000-0005-0000-0000-0000E1010000}"/>
    <cellStyle name="Normal 11 4 3" xfId="528" xr:uid="{00000000-0005-0000-0000-0000E2010000}"/>
    <cellStyle name="Normal 11 5" xfId="380" xr:uid="{00000000-0005-0000-0000-0000E3010000}"/>
    <cellStyle name="Normal 11 6" xfId="417" xr:uid="{00000000-0005-0000-0000-0000E4010000}"/>
    <cellStyle name="Normal 11 7" xfId="500" xr:uid="{00000000-0005-0000-0000-0000E5010000}"/>
    <cellStyle name="Normal 12" xfId="71" xr:uid="{00000000-0005-0000-0000-0000E6010000}"/>
    <cellStyle name="Normal 12 2" xfId="72" xr:uid="{00000000-0005-0000-0000-0000E7010000}"/>
    <cellStyle name="Normal 12 2 2" xfId="602" xr:uid="{00000000-0005-0000-0000-0000E8010000}"/>
    <cellStyle name="Normal 12 3" xfId="415" xr:uid="{00000000-0005-0000-0000-0000E9010000}"/>
    <cellStyle name="Normal 13" xfId="73" xr:uid="{00000000-0005-0000-0000-0000EA010000}"/>
    <cellStyle name="Normal 13 2" xfId="298" xr:uid="{00000000-0005-0000-0000-0000EB010000}"/>
    <cellStyle name="Normal 13 2 2" xfId="451" xr:uid="{00000000-0005-0000-0000-0000EC010000}"/>
    <cellStyle name="Normal 13 2 2 2" xfId="621" xr:uid="{00000000-0005-0000-0000-0000ED010000}"/>
    <cellStyle name="Normal 13 2 3" xfId="530" xr:uid="{00000000-0005-0000-0000-0000EE010000}"/>
    <cellStyle name="Normal 13 3" xfId="450" xr:uid="{00000000-0005-0000-0000-0000EF010000}"/>
    <cellStyle name="Normal 13 3 2" xfId="603" xr:uid="{00000000-0005-0000-0000-0000F0010000}"/>
    <cellStyle name="Normal 13 4" xfId="529" xr:uid="{00000000-0005-0000-0000-0000F1010000}"/>
    <cellStyle name="Normal 14" xfId="132" xr:uid="{00000000-0005-0000-0000-0000F2010000}"/>
    <cellStyle name="Normal 14 2" xfId="637" xr:uid="{00000000-0005-0000-0000-0000F3010000}"/>
    <cellStyle name="Normal 15" xfId="183" xr:uid="{00000000-0005-0000-0000-0000F4010000}"/>
    <cellStyle name="Normal 15 2" xfId="325" xr:uid="{00000000-0005-0000-0000-0000F5010000}"/>
    <cellStyle name="Normal 15 2 2" xfId="453" xr:uid="{00000000-0005-0000-0000-0000F6010000}"/>
    <cellStyle name="Normal 15 2 2 2" xfId="773" xr:uid="{00000000-0005-0000-0000-0000F7010000}"/>
    <cellStyle name="Normal 15 2 3" xfId="532" xr:uid="{00000000-0005-0000-0000-0000F8010000}"/>
    <cellStyle name="Normal 15 3" xfId="452" xr:uid="{00000000-0005-0000-0000-0000F9010000}"/>
    <cellStyle name="Normal 15 3 2" xfId="642" xr:uid="{00000000-0005-0000-0000-0000FA010000}"/>
    <cellStyle name="Normal 15 4" xfId="531" xr:uid="{00000000-0005-0000-0000-0000FB010000}"/>
    <cellStyle name="Normal 16" xfId="224" xr:uid="{00000000-0005-0000-0000-0000FC010000}"/>
    <cellStyle name="Normal 16 2" xfId="339" xr:uid="{00000000-0005-0000-0000-0000FD010000}"/>
    <cellStyle name="Normal 16 2 2" xfId="455" xr:uid="{00000000-0005-0000-0000-0000FE010000}"/>
    <cellStyle name="Normal 16 2 2 2" xfId="831" xr:uid="{00000000-0005-0000-0000-0000FF010000}"/>
    <cellStyle name="Normal 16 2 3" xfId="669" xr:uid="{00000000-0005-0000-0000-000000020000}"/>
    <cellStyle name="Normal 16 2 4" xfId="534" xr:uid="{00000000-0005-0000-0000-000001020000}"/>
    <cellStyle name="Normal 16 3" xfId="454" xr:uid="{00000000-0005-0000-0000-000002020000}"/>
    <cellStyle name="Normal 16 3 2" xfId="643" xr:uid="{00000000-0005-0000-0000-000003020000}"/>
    <cellStyle name="Normal 16 4" xfId="533" xr:uid="{00000000-0005-0000-0000-000004020000}"/>
    <cellStyle name="Normal 17" xfId="229" xr:uid="{00000000-0005-0000-0000-000005020000}"/>
    <cellStyle name="Normal 17 2" xfId="381" xr:uid="{00000000-0005-0000-0000-000006020000}"/>
    <cellStyle name="Normal 17 2 2" xfId="670" xr:uid="{00000000-0005-0000-0000-000007020000}"/>
    <cellStyle name="Normal 17 3" xfId="456" xr:uid="{00000000-0005-0000-0000-000008020000}"/>
    <cellStyle name="Normal 17 3 2" xfId="834" xr:uid="{00000000-0005-0000-0000-000009020000}"/>
    <cellStyle name="Normal 17 4" xfId="646" xr:uid="{00000000-0005-0000-0000-00000A020000}"/>
    <cellStyle name="Normal 17 5" xfId="535" xr:uid="{00000000-0005-0000-0000-00000B020000}"/>
    <cellStyle name="Normal 18" xfId="344" xr:uid="{00000000-0005-0000-0000-00000C020000}"/>
    <cellStyle name="Normal 18 2" xfId="382" xr:uid="{00000000-0005-0000-0000-00000D020000}"/>
    <cellStyle name="Normal 18 3" xfId="486" xr:uid="{00000000-0005-0000-0000-00000E020000}"/>
    <cellStyle name="Normal 18 4" xfId="570" xr:uid="{00000000-0005-0000-0000-00000F020000}"/>
    <cellStyle name="Normal 19" xfId="383" xr:uid="{00000000-0005-0000-0000-000010020000}"/>
    <cellStyle name="Normal 19 2" xfId="487" xr:uid="{00000000-0005-0000-0000-000011020000}"/>
    <cellStyle name="Normal 19 3" xfId="571" xr:uid="{00000000-0005-0000-0000-000012020000}"/>
    <cellStyle name="Normal 2" xfId="4" xr:uid="{00000000-0005-0000-0000-000013020000}"/>
    <cellStyle name="Normal 2 10" xfId="11" xr:uid="{00000000-0005-0000-0000-000014020000}"/>
    <cellStyle name="Normal 2 2" xfId="74" xr:uid="{00000000-0005-0000-0000-000015020000}"/>
    <cellStyle name="Normal 2 2 2" xfId="237" xr:uid="{00000000-0005-0000-0000-000016020000}"/>
    <cellStyle name="Normal 2 2 3" xfId="236" xr:uid="{00000000-0005-0000-0000-000017020000}"/>
    <cellStyle name="Normal 2 2 3 2" xfId="885" xr:uid="{00000000-0005-0000-0000-000018020000}"/>
    <cellStyle name="Normal 2 2 4" xfId="421" xr:uid="{00000000-0005-0000-0000-000019020000}"/>
    <cellStyle name="Normal 2 2 4 2" xfId="583" xr:uid="{00000000-0005-0000-0000-00001A020000}"/>
    <cellStyle name="Normal 2 3" xfId="75" xr:uid="{00000000-0005-0000-0000-00001B020000}"/>
    <cellStyle name="Normal 2 3 2" xfId="384" xr:uid="{00000000-0005-0000-0000-00001C020000}"/>
    <cellStyle name="Normal 2 3 2 2" xfId="385" xr:uid="{00000000-0005-0000-0000-00001D020000}"/>
    <cellStyle name="Normal 2 3 2 2 2" xfId="775" xr:uid="{00000000-0005-0000-0000-00001E020000}"/>
    <cellStyle name="Normal 2 3 2 3" xfId="774" xr:uid="{00000000-0005-0000-0000-00001F020000}"/>
    <cellStyle name="Normal 2 3 3" xfId="386" xr:uid="{00000000-0005-0000-0000-000020020000}"/>
    <cellStyle name="Normal 2 3 3 2" xfId="776" xr:uid="{00000000-0005-0000-0000-000021020000}"/>
    <cellStyle name="Normal 2 4" xfId="76" xr:uid="{00000000-0005-0000-0000-000022020000}"/>
    <cellStyle name="Normal 2 4 2" xfId="154" xr:uid="{00000000-0005-0000-0000-000023020000}"/>
    <cellStyle name="Normal 2 4 2 2" xfId="777" xr:uid="{00000000-0005-0000-0000-000024020000}"/>
    <cellStyle name="Normal 2 4 2 3" xfId="647" xr:uid="{00000000-0005-0000-0000-000025020000}"/>
    <cellStyle name="Normal 2 5" xfId="77" xr:uid="{00000000-0005-0000-0000-000026020000}"/>
    <cellStyle name="Normal 2 5 2" xfId="169" xr:uid="{00000000-0005-0000-0000-000027020000}"/>
    <cellStyle name="Normal 2 5 2 2" xfId="778" xr:uid="{00000000-0005-0000-0000-000028020000}"/>
    <cellStyle name="Normal 2 5 2 3" xfId="648" xr:uid="{00000000-0005-0000-0000-000029020000}"/>
    <cellStyle name="Normal 2 5 3" xfId="145" xr:uid="{00000000-0005-0000-0000-00002A020000}"/>
    <cellStyle name="Normal 2 5 3 2" xfId="653" xr:uid="{00000000-0005-0000-0000-00002B020000}"/>
    <cellStyle name="Normal 2 6" xfId="78" xr:uid="{00000000-0005-0000-0000-00002C020000}"/>
    <cellStyle name="Normal 2 6 2" xfId="594" xr:uid="{00000000-0005-0000-0000-00002D020000}"/>
    <cellStyle name="Normal 2 7" xfId="138" xr:uid="{00000000-0005-0000-0000-00002E020000}"/>
    <cellStyle name="Normal 2 7 2" xfId="612" xr:uid="{00000000-0005-0000-0000-00002F020000}"/>
    <cellStyle name="Normal 2 8" xfId="234" xr:uid="{00000000-0005-0000-0000-000030020000}"/>
    <cellStyle name="Normal 2 9" xfId="408" xr:uid="{00000000-0005-0000-0000-000031020000}"/>
    <cellStyle name="Normal 20" xfId="411" xr:uid="{00000000-0005-0000-0000-000032020000}"/>
    <cellStyle name="Normal 20 2" xfId="680" xr:uid="{00000000-0005-0000-0000-000033020000}"/>
    <cellStyle name="Normal 21" xfId="498" xr:uid="{00000000-0005-0000-0000-000034020000}"/>
    <cellStyle name="Normal 22" xfId="832" xr:uid="{00000000-0005-0000-0000-000035020000}"/>
    <cellStyle name="Normal 23" xfId="6" xr:uid="{00000000-0005-0000-0000-000036020000}"/>
    <cellStyle name="Normal 3" xfId="12" xr:uid="{00000000-0005-0000-0000-000037020000}"/>
    <cellStyle name="Normal 3 10" xfId="152" xr:uid="{00000000-0005-0000-0000-000038020000}"/>
    <cellStyle name="Normal 3 10 2" xfId="640" xr:uid="{00000000-0005-0000-0000-000039020000}"/>
    <cellStyle name="Normal 3 11" xfId="238" xr:uid="{00000000-0005-0000-0000-00003A020000}"/>
    <cellStyle name="Normal 3 11 2" xfId="685" xr:uid="{00000000-0005-0000-0000-00003B020000}"/>
    <cellStyle name="Normal 3 12" xfId="407" xr:uid="{00000000-0005-0000-0000-00003C020000}"/>
    <cellStyle name="Normal 3 12 2" xfId="581" xr:uid="{00000000-0005-0000-0000-00003D020000}"/>
    <cellStyle name="Normal 3 2" xfId="79" xr:uid="{00000000-0005-0000-0000-00003E020000}"/>
    <cellStyle name="Normal 3 2 2" xfId="80" xr:uid="{00000000-0005-0000-0000-00003F020000}"/>
    <cellStyle name="Normal 3 2 2 2" xfId="81" xr:uid="{00000000-0005-0000-0000-000040020000}"/>
    <cellStyle name="Normal 3 2 2 2 2" xfId="301" xr:uid="{00000000-0005-0000-0000-000041020000}"/>
    <cellStyle name="Normal 3 2 2 2 2 2" xfId="460" xr:uid="{00000000-0005-0000-0000-000042020000}"/>
    <cellStyle name="Normal 3 2 2 2 2 3" xfId="539" xr:uid="{00000000-0005-0000-0000-000043020000}"/>
    <cellStyle name="Normal 3 2 2 2 3" xfId="459" xr:uid="{00000000-0005-0000-0000-000044020000}"/>
    <cellStyle name="Normal 3 2 2 2 4" xfId="538" xr:uid="{00000000-0005-0000-0000-000045020000}"/>
    <cellStyle name="Normal 3 2 2 3" xfId="82" xr:uid="{00000000-0005-0000-0000-000046020000}"/>
    <cellStyle name="Normal 3 2 2 3 2" xfId="302" xr:uid="{00000000-0005-0000-0000-000047020000}"/>
    <cellStyle name="Normal 3 2 2 3 2 2" xfId="462" xr:uid="{00000000-0005-0000-0000-000048020000}"/>
    <cellStyle name="Normal 3 2 2 3 2 3" xfId="541" xr:uid="{00000000-0005-0000-0000-000049020000}"/>
    <cellStyle name="Normal 3 2 2 3 3" xfId="461" xr:uid="{00000000-0005-0000-0000-00004A020000}"/>
    <cellStyle name="Normal 3 2 2 3 4" xfId="540" xr:uid="{00000000-0005-0000-0000-00004B020000}"/>
    <cellStyle name="Normal 3 2 2 4" xfId="240" xr:uid="{00000000-0005-0000-0000-00004C020000}"/>
    <cellStyle name="Normal 3 2 2 4 2" xfId="463" xr:uid="{00000000-0005-0000-0000-00004D020000}"/>
    <cellStyle name="Normal 3 2 2 4 2 2" xfId="618" xr:uid="{00000000-0005-0000-0000-00004E020000}"/>
    <cellStyle name="Normal 3 2 2 4 3" xfId="542" xr:uid="{00000000-0005-0000-0000-00004F020000}"/>
    <cellStyle name="Normal 3 2 2 5" xfId="300" xr:uid="{00000000-0005-0000-0000-000050020000}"/>
    <cellStyle name="Normal 3 2 2 5 2" xfId="464" xr:uid="{00000000-0005-0000-0000-000051020000}"/>
    <cellStyle name="Normal 3 2 2 5 3" xfId="543" xr:uid="{00000000-0005-0000-0000-000052020000}"/>
    <cellStyle name="Normal 3 2 2 6" xfId="458" xr:uid="{00000000-0005-0000-0000-000053020000}"/>
    <cellStyle name="Normal 3 2 2 7" xfId="537" xr:uid="{00000000-0005-0000-0000-000054020000}"/>
    <cellStyle name="Normal 3 2 3" xfId="83" xr:uid="{00000000-0005-0000-0000-000055020000}"/>
    <cellStyle name="Normal 3 2 3 2" xfId="303" xr:uid="{00000000-0005-0000-0000-000056020000}"/>
    <cellStyle name="Normal 3 2 3 2 2" xfId="466" xr:uid="{00000000-0005-0000-0000-000057020000}"/>
    <cellStyle name="Normal 3 2 3 2 3" xfId="545" xr:uid="{00000000-0005-0000-0000-000058020000}"/>
    <cellStyle name="Normal 3 2 3 3" xfId="465" xr:uid="{00000000-0005-0000-0000-000059020000}"/>
    <cellStyle name="Normal 3 2 3 4" xfId="544" xr:uid="{00000000-0005-0000-0000-00005A020000}"/>
    <cellStyle name="Normal 3 2 4" xfId="84" xr:uid="{00000000-0005-0000-0000-00005B020000}"/>
    <cellStyle name="Normal 3 2 4 2" xfId="304" xr:uid="{00000000-0005-0000-0000-00005C020000}"/>
    <cellStyle name="Normal 3 2 4 2 2" xfId="468" xr:uid="{00000000-0005-0000-0000-00005D020000}"/>
    <cellStyle name="Normal 3 2 4 2 3" xfId="547" xr:uid="{00000000-0005-0000-0000-00005E020000}"/>
    <cellStyle name="Normal 3 2 4 3" xfId="467" xr:uid="{00000000-0005-0000-0000-00005F020000}"/>
    <cellStyle name="Normal 3 2 4 4" xfId="546" xr:uid="{00000000-0005-0000-0000-000060020000}"/>
    <cellStyle name="Normal 3 2 5" xfId="155" xr:uid="{00000000-0005-0000-0000-000061020000}"/>
    <cellStyle name="Normal 3 2 5 2" xfId="323" xr:uid="{00000000-0005-0000-0000-000062020000}"/>
    <cellStyle name="Normal 3 2 5 2 2" xfId="470" xr:uid="{00000000-0005-0000-0000-000063020000}"/>
    <cellStyle name="Normal 3 2 5 2 2 2" xfId="671" xr:uid="{00000000-0005-0000-0000-000064020000}"/>
    <cellStyle name="Normal 3 2 5 2 3" xfId="549" xr:uid="{00000000-0005-0000-0000-000065020000}"/>
    <cellStyle name="Normal 3 2 5 3" xfId="469" xr:uid="{00000000-0005-0000-0000-000066020000}"/>
    <cellStyle name="Normal 3 2 5 4" xfId="548" xr:uid="{00000000-0005-0000-0000-000067020000}"/>
    <cellStyle name="Normal 3 2 6" xfId="239" xr:uid="{00000000-0005-0000-0000-000068020000}"/>
    <cellStyle name="Normal 3 2 6 2" xfId="471" xr:uid="{00000000-0005-0000-0000-000069020000}"/>
    <cellStyle name="Normal 3 2 6 2 2" xfId="672" xr:uid="{00000000-0005-0000-0000-00006A020000}"/>
    <cellStyle name="Normal 3 2 6 3" xfId="550" xr:uid="{00000000-0005-0000-0000-00006B020000}"/>
    <cellStyle name="Normal 3 2 7" xfId="299" xr:uid="{00000000-0005-0000-0000-00006C020000}"/>
    <cellStyle name="Normal 3 2 7 2" xfId="472" xr:uid="{00000000-0005-0000-0000-00006D020000}"/>
    <cellStyle name="Normal 3 2 7 3" xfId="551" xr:uid="{00000000-0005-0000-0000-00006E020000}"/>
    <cellStyle name="Normal 3 2 8" xfId="457" xr:uid="{00000000-0005-0000-0000-00006F020000}"/>
    <cellStyle name="Normal 3 2 9" xfId="536" xr:uid="{00000000-0005-0000-0000-000070020000}"/>
    <cellStyle name="Normal 3 2_Exec Summ" xfId="85" xr:uid="{00000000-0005-0000-0000-000071020000}"/>
    <cellStyle name="Normal 3 3" xfId="86" xr:uid="{00000000-0005-0000-0000-000072020000}"/>
    <cellStyle name="Normal 3 3 2" xfId="87" xr:uid="{00000000-0005-0000-0000-000073020000}"/>
    <cellStyle name="Normal 3 3 2 2" xfId="306" xr:uid="{00000000-0005-0000-0000-000074020000}"/>
    <cellStyle name="Normal 3 3 2 2 2" xfId="755" xr:uid="{00000000-0005-0000-0000-000075020000}"/>
    <cellStyle name="Normal 3 3 2 2 3" xfId="619" xr:uid="{00000000-0005-0000-0000-000076020000}"/>
    <cellStyle name="Normal 3 3 2 3" xfId="705" xr:uid="{00000000-0005-0000-0000-000077020000}"/>
    <cellStyle name="Normal 3 3 2 4" xfId="590" xr:uid="{00000000-0005-0000-0000-000078020000}"/>
    <cellStyle name="Normal 3 3 3" xfId="88" xr:uid="{00000000-0005-0000-0000-000079020000}"/>
    <cellStyle name="Normal 3 3 3 2" xfId="307" xr:uid="{00000000-0005-0000-0000-00007A020000}"/>
    <cellStyle name="Normal 3 3 3 2 2" xfId="812" xr:uid="{00000000-0005-0000-0000-00007B020000}"/>
    <cellStyle name="Normal 3 3 3 3" xfId="731" xr:uid="{00000000-0005-0000-0000-00007C020000}"/>
    <cellStyle name="Normal 3 3 4" xfId="241" xr:uid="{00000000-0005-0000-0000-00007D020000}"/>
    <cellStyle name="Normal 3 3 4 2" xfId="473" xr:uid="{00000000-0005-0000-0000-00007E020000}"/>
    <cellStyle name="Normal 3 3 4 2 2" xfId="813" xr:uid="{00000000-0005-0000-0000-00007F020000}"/>
    <cellStyle name="Normal 3 3 4 3" xfId="673" xr:uid="{00000000-0005-0000-0000-000080020000}"/>
    <cellStyle name="Normal 3 3 4 4" xfId="552" xr:uid="{00000000-0005-0000-0000-000081020000}"/>
    <cellStyle name="Normal 3 3 5" xfId="305" xr:uid="{00000000-0005-0000-0000-000082020000}"/>
    <cellStyle name="Normal 3 3 5 2" xfId="694" xr:uid="{00000000-0005-0000-0000-000083020000}"/>
    <cellStyle name="Normal 3 3 6" xfId="586" xr:uid="{00000000-0005-0000-0000-000084020000}"/>
    <cellStyle name="Normal 3 4" xfId="89" xr:uid="{00000000-0005-0000-0000-000085020000}"/>
    <cellStyle name="Normal 3 4 2" xfId="90" xr:uid="{00000000-0005-0000-0000-000086020000}"/>
    <cellStyle name="Normal 3 4 2 2" xfId="309" xr:uid="{00000000-0005-0000-0000-000087020000}"/>
    <cellStyle name="Normal 3 4 2 2 2" xfId="814" xr:uid="{00000000-0005-0000-0000-000088020000}"/>
    <cellStyle name="Normal 3 4 2 3" xfId="732" xr:uid="{00000000-0005-0000-0000-000089020000}"/>
    <cellStyle name="Normal 3 4 3" xfId="250" xr:uid="{00000000-0005-0000-0000-00008A020000}"/>
    <cellStyle name="Normal 3 4 3 2" xfId="815" xr:uid="{00000000-0005-0000-0000-00008B020000}"/>
    <cellStyle name="Normal 3 4 3 3" xfId="674" xr:uid="{00000000-0005-0000-0000-00008C020000}"/>
    <cellStyle name="Normal 3 4 4" xfId="308" xr:uid="{00000000-0005-0000-0000-00008D020000}"/>
    <cellStyle name="Normal 3 5" xfId="91" xr:uid="{00000000-0005-0000-0000-00008E020000}"/>
    <cellStyle name="Normal 3 5 2" xfId="310" xr:uid="{00000000-0005-0000-0000-00008F020000}"/>
    <cellStyle name="Normal 3 5 2 2" xfId="816" xr:uid="{00000000-0005-0000-0000-000090020000}"/>
    <cellStyle name="Normal 3 5 3" xfId="733" xr:uid="{00000000-0005-0000-0000-000091020000}"/>
    <cellStyle name="Normal 3 6" xfId="92" xr:uid="{00000000-0005-0000-0000-000092020000}"/>
    <cellStyle name="Normal 3 6 2" xfId="311" xr:uid="{00000000-0005-0000-0000-000093020000}"/>
    <cellStyle name="Normal 3 6 2 2" xfId="817" xr:uid="{00000000-0005-0000-0000-000094020000}"/>
    <cellStyle name="Normal 3 6 2 3" xfId="675" xr:uid="{00000000-0005-0000-0000-000095020000}"/>
    <cellStyle name="Normal 3 6 3" xfId="734" xr:uid="{00000000-0005-0000-0000-000096020000}"/>
    <cellStyle name="Normal 3 6 4" xfId="604" xr:uid="{00000000-0005-0000-0000-000097020000}"/>
    <cellStyle name="Normal 3 7" xfId="147" xr:uid="{00000000-0005-0000-0000-000098020000}"/>
    <cellStyle name="Normal 3 7 2" xfId="748" xr:uid="{00000000-0005-0000-0000-000099020000}"/>
    <cellStyle name="Normal 3 7 3" xfId="613" xr:uid="{00000000-0005-0000-0000-00009A020000}"/>
    <cellStyle name="Normal 3 8" xfId="151" xr:uid="{00000000-0005-0000-0000-00009B020000}"/>
    <cellStyle name="Normal 3 8 2" xfId="751" xr:uid="{00000000-0005-0000-0000-00009C020000}"/>
    <cellStyle name="Normal 3 8 3" xfId="616" xr:uid="{00000000-0005-0000-0000-00009D020000}"/>
    <cellStyle name="Normal 3 9" xfId="177" xr:uid="{00000000-0005-0000-0000-00009E020000}"/>
    <cellStyle name="Normal 3 9 2" xfId="757" xr:uid="{00000000-0005-0000-0000-00009F020000}"/>
    <cellStyle name="Normal 3 9 3" xfId="623" xr:uid="{00000000-0005-0000-0000-0000A0020000}"/>
    <cellStyle name="Normal 4" xfId="93" xr:uid="{00000000-0005-0000-0000-0000A1020000}"/>
    <cellStyle name="Normal 4 2" xfId="94" xr:uid="{00000000-0005-0000-0000-0000A2020000}"/>
    <cellStyle name="Normal 4 2 2" xfId="247" xr:uid="{00000000-0005-0000-0000-0000A3020000}"/>
    <cellStyle name="Normal 4 2 2 2" xfId="474" xr:uid="{00000000-0005-0000-0000-0000A4020000}"/>
    <cellStyle name="Normal 4 2 2 3" xfId="555" xr:uid="{00000000-0005-0000-0000-0000A5020000}"/>
    <cellStyle name="Normal 4 3" xfId="95" xr:uid="{00000000-0005-0000-0000-0000A6020000}"/>
    <cellStyle name="Normal 4 4" xfId="156" xr:uid="{00000000-0005-0000-0000-0000A7020000}"/>
    <cellStyle name="Normal 4 4 2" xfId="784" xr:uid="{00000000-0005-0000-0000-0000A8020000}"/>
    <cellStyle name="Normal 4 4 3" xfId="835" xr:uid="{00000000-0005-0000-0000-0000A9020000}"/>
    <cellStyle name="Normal 4 4 4" xfId="658" xr:uid="{00000000-0005-0000-0000-0000AA020000}"/>
    <cellStyle name="Normal 4 5" xfId="242" xr:uid="{00000000-0005-0000-0000-0000AB020000}"/>
    <cellStyle name="Normal 4 6" xfId="414" xr:uid="{00000000-0005-0000-0000-0000AC020000}"/>
    <cellStyle name="Normal 4 7" xfId="886" xr:uid="{00000000-0005-0000-0000-0000AD020000}"/>
    <cellStyle name="Normal 5" xfId="10" xr:uid="{00000000-0005-0000-0000-0000AE020000}"/>
    <cellStyle name="Normal 5 2" xfId="96" xr:uid="{00000000-0005-0000-0000-0000AF020000}"/>
    <cellStyle name="Normal 5 2 2" xfId="97" xr:uid="{00000000-0005-0000-0000-0000B0020000}"/>
    <cellStyle name="Normal 5 2 2 2" xfId="387" xr:uid="{00000000-0005-0000-0000-0000B1020000}"/>
    <cellStyle name="Normal 5 2 2 2 2" xfId="764" xr:uid="{00000000-0005-0000-0000-0000B2020000}"/>
    <cellStyle name="Normal 5 2 2 2 3" xfId="630" xr:uid="{00000000-0005-0000-0000-0000B3020000}"/>
    <cellStyle name="Normal 5 2 2 3" xfId="735" xr:uid="{00000000-0005-0000-0000-0000B4020000}"/>
    <cellStyle name="Normal 5 2 2 4" xfId="605" xr:uid="{00000000-0005-0000-0000-0000B5020000}"/>
    <cellStyle name="Normal 5 2 2 5" xfId="843" xr:uid="{00000000-0005-0000-0000-0000B6020000}"/>
    <cellStyle name="Normal 5 2 3" xfId="98" xr:uid="{00000000-0005-0000-0000-0000B7020000}"/>
    <cellStyle name="Normal 5 2 3 2" xfId="388" xr:uid="{00000000-0005-0000-0000-0000B8020000}"/>
    <cellStyle name="Normal 5 2 3 2 2" xfId="765" xr:uid="{00000000-0005-0000-0000-0000B9020000}"/>
    <cellStyle name="Normal 5 2 3 2 3" xfId="631" xr:uid="{00000000-0005-0000-0000-0000BA020000}"/>
    <cellStyle name="Normal 5 2 3 3" xfId="736" xr:uid="{00000000-0005-0000-0000-0000BB020000}"/>
    <cellStyle name="Normal 5 2 3 4" xfId="606" xr:uid="{00000000-0005-0000-0000-0000BC020000}"/>
    <cellStyle name="Normal 5 2 4" xfId="244" xr:uid="{00000000-0005-0000-0000-0000BD020000}"/>
    <cellStyle name="Normal 5 2 4 2" xfId="759" xr:uid="{00000000-0005-0000-0000-0000BE020000}"/>
    <cellStyle name="Normal 5 2 4 3" xfId="625" xr:uid="{00000000-0005-0000-0000-0000BF020000}"/>
    <cellStyle name="Normal 5 2 5" xfId="695" xr:uid="{00000000-0005-0000-0000-0000C0020000}"/>
    <cellStyle name="Normal 5 2 6" xfId="587" xr:uid="{00000000-0005-0000-0000-0000C1020000}"/>
    <cellStyle name="Normal 5 3" xfId="99" xr:uid="{00000000-0005-0000-0000-0000C2020000}"/>
    <cellStyle name="Normal 5 3 2" xfId="100" xr:uid="{00000000-0005-0000-0000-0000C3020000}"/>
    <cellStyle name="Normal 5 3 2 2" xfId="389" xr:uid="{00000000-0005-0000-0000-0000C4020000}"/>
    <cellStyle name="Normal 5 3 2 2 2" xfId="766" xr:uid="{00000000-0005-0000-0000-0000C5020000}"/>
    <cellStyle name="Normal 5 3 2 2 3" xfId="632" xr:uid="{00000000-0005-0000-0000-0000C6020000}"/>
    <cellStyle name="Normal 5 3 2 3" xfId="737" xr:uid="{00000000-0005-0000-0000-0000C7020000}"/>
    <cellStyle name="Normal 5 3 2 4" xfId="607" xr:uid="{00000000-0005-0000-0000-0000C8020000}"/>
    <cellStyle name="Normal 5 3 2 5" xfId="844" xr:uid="{00000000-0005-0000-0000-0000C9020000}"/>
    <cellStyle name="Normal 5 3 3" xfId="101" xr:uid="{00000000-0005-0000-0000-0000CA020000}"/>
    <cellStyle name="Normal 5 3 3 2" xfId="390" xr:uid="{00000000-0005-0000-0000-0000CB020000}"/>
    <cellStyle name="Normal 5 3 3 2 2" xfId="767" xr:uid="{00000000-0005-0000-0000-0000CC020000}"/>
    <cellStyle name="Normal 5 3 3 2 3" xfId="633" xr:uid="{00000000-0005-0000-0000-0000CD020000}"/>
    <cellStyle name="Normal 5 3 3 3" xfId="738" xr:uid="{00000000-0005-0000-0000-0000CE020000}"/>
    <cellStyle name="Normal 5 3 3 4" xfId="608" xr:uid="{00000000-0005-0000-0000-0000CF020000}"/>
    <cellStyle name="Normal 5 3 4" xfId="391" xr:uid="{00000000-0005-0000-0000-0000D0020000}"/>
    <cellStyle name="Normal 5 3 4 2" xfId="760" xr:uid="{00000000-0005-0000-0000-0000D1020000}"/>
    <cellStyle name="Normal 5 3 4 3" xfId="626" xr:uid="{00000000-0005-0000-0000-0000D2020000}"/>
    <cellStyle name="Normal 5 3 5" xfId="696" xr:uid="{00000000-0005-0000-0000-0000D3020000}"/>
    <cellStyle name="Normal 5 3 6" xfId="588" xr:uid="{00000000-0005-0000-0000-0000D4020000}"/>
    <cellStyle name="Normal 5 4" xfId="102" xr:uid="{00000000-0005-0000-0000-0000D5020000}"/>
    <cellStyle name="Normal 5 4 2" xfId="392" xr:uid="{00000000-0005-0000-0000-0000D6020000}"/>
    <cellStyle name="Normal 5 4 2 2" xfId="768" xr:uid="{00000000-0005-0000-0000-0000D7020000}"/>
    <cellStyle name="Normal 5 4 2 3" xfId="634" xr:uid="{00000000-0005-0000-0000-0000D8020000}"/>
    <cellStyle name="Normal 5 4 3" xfId="739" xr:uid="{00000000-0005-0000-0000-0000D9020000}"/>
    <cellStyle name="Normal 5 4 4" xfId="609" xr:uid="{00000000-0005-0000-0000-0000DA020000}"/>
    <cellStyle name="Normal 5 5" xfId="243" xr:uid="{00000000-0005-0000-0000-0000DB020000}"/>
    <cellStyle name="Normal 5 5 2" xfId="475" xr:uid="{00000000-0005-0000-0000-0000DC020000}"/>
    <cellStyle name="Normal 5 5 2 2" xfId="758" xr:uid="{00000000-0005-0000-0000-0000DD020000}"/>
    <cellStyle name="Normal 5 5 3" xfId="624" xr:uid="{00000000-0005-0000-0000-0000DE020000}"/>
    <cellStyle name="Normal 5 5 4" xfId="557" xr:uid="{00000000-0005-0000-0000-0000DF020000}"/>
    <cellStyle name="Normal 5 6" xfId="688" xr:uid="{00000000-0005-0000-0000-0000E0020000}"/>
    <cellStyle name="Normal 5 7" xfId="584" xr:uid="{00000000-0005-0000-0000-0000E1020000}"/>
    <cellStyle name="Normal 6" xfId="103" xr:uid="{00000000-0005-0000-0000-0000E2020000}"/>
    <cellStyle name="Normal 6 2" xfId="104" xr:uid="{00000000-0005-0000-0000-0000E3020000}"/>
    <cellStyle name="Normal 6 2 2" xfId="393" xr:uid="{00000000-0005-0000-0000-0000E4020000}"/>
    <cellStyle name="Normal 6 2 2 2" xfId="779" xr:uid="{00000000-0005-0000-0000-0000E5020000}"/>
    <cellStyle name="Normal 6 3" xfId="150" xr:uid="{00000000-0005-0000-0000-0000E6020000}"/>
    <cellStyle name="Normal 6 3 2" xfId="394" xr:uid="{00000000-0005-0000-0000-0000E7020000}"/>
    <cellStyle name="Normal 6 3 2 2" xfId="781" xr:uid="{00000000-0005-0000-0000-0000E8020000}"/>
    <cellStyle name="Normal 6 3 3" xfId="395" xr:uid="{00000000-0005-0000-0000-0000E9020000}"/>
    <cellStyle name="Normal 6 3 3 2" xfId="488" xr:uid="{00000000-0005-0000-0000-0000EA020000}"/>
    <cellStyle name="Normal 6 3 3 3" xfId="572" xr:uid="{00000000-0005-0000-0000-0000EB020000}"/>
    <cellStyle name="Normal 6 3 4" xfId="780" xr:uid="{00000000-0005-0000-0000-0000EC020000}"/>
    <cellStyle name="Normal 6 4" xfId="245" xr:uid="{00000000-0005-0000-0000-0000ED020000}"/>
    <cellStyle name="Normal 6 4 2" xfId="476" xr:uid="{00000000-0005-0000-0000-0000EE020000}"/>
    <cellStyle name="Normal 6 4 2 2" xfId="782" xr:uid="{00000000-0005-0000-0000-0000EF020000}"/>
    <cellStyle name="Normal 6 4 3" xfId="649" xr:uid="{00000000-0005-0000-0000-0000F0020000}"/>
    <cellStyle name="Normal 6 4 4" xfId="558" xr:uid="{00000000-0005-0000-0000-0000F1020000}"/>
    <cellStyle name="Normal 6 5" xfId="396" xr:uid="{00000000-0005-0000-0000-0000F2020000}"/>
    <cellStyle name="Normal 6 5 2" xfId="783" xr:uid="{00000000-0005-0000-0000-0000F3020000}"/>
    <cellStyle name="Normal 7" xfId="105" xr:uid="{00000000-0005-0000-0000-0000F4020000}"/>
    <cellStyle name="Normal 7 2" xfId="106" xr:uid="{00000000-0005-0000-0000-0000F5020000}"/>
    <cellStyle name="Normal 7 2 2" xfId="397" xr:uid="{00000000-0005-0000-0000-0000F6020000}"/>
    <cellStyle name="Normal 7 2 2 2" xfId="489" xr:uid="{00000000-0005-0000-0000-0000F7020000}"/>
    <cellStyle name="Normal 7 2 2 3" xfId="573" xr:uid="{00000000-0005-0000-0000-0000F8020000}"/>
    <cellStyle name="Normal 7 3" xfId="159" xr:uid="{00000000-0005-0000-0000-0000F9020000}"/>
    <cellStyle name="Normal 7 3 2" xfId="654" xr:uid="{00000000-0005-0000-0000-0000FA020000}"/>
    <cellStyle name="Normal 8" xfId="107" xr:uid="{00000000-0005-0000-0000-0000FB020000}"/>
    <cellStyle name="Normal 8 2" xfId="108" xr:uid="{00000000-0005-0000-0000-0000FC020000}"/>
    <cellStyle name="Normal 8 2 2" xfId="109" xr:uid="{00000000-0005-0000-0000-0000FD020000}"/>
    <cellStyle name="Normal 8 2 2 2" xfId="313" xr:uid="{00000000-0005-0000-0000-0000FE020000}"/>
    <cellStyle name="Normal 8 2 2 2 2" xfId="818" xr:uid="{00000000-0005-0000-0000-0000FF020000}"/>
    <cellStyle name="Normal 8 2 2 3" xfId="740" xr:uid="{00000000-0005-0000-0000-000000030000}"/>
    <cellStyle name="Normal 8 2 3" xfId="312" xr:uid="{00000000-0005-0000-0000-000001030000}"/>
    <cellStyle name="Normal 8 2 3 2" xfId="819" xr:uid="{00000000-0005-0000-0000-000002030000}"/>
    <cellStyle name="Normal 8 2 4" xfId="706" xr:uid="{00000000-0005-0000-0000-000003030000}"/>
    <cellStyle name="Normal 8 3" xfId="110" xr:uid="{00000000-0005-0000-0000-000004030000}"/>
    <cellStyle name="Normal 8 3 2" xfId="314" xr:uid="{00000000-0005-0000-0000-000005030000}"/>
    <cellStyle name="Normal 8 3 2 2" xfId="820" xr:uid="{00000000-0005-0000-0000-000006030000}"/>
    <cellStyle name="Normal 8 3 3" xfId="741" xr:uid="{00000000-0005-0000-0000-000007030000}"/>
    <cellStyle name="Normal 8 4" xfId="162" xr:uid="{00000000-0005-0000-0000-000008030000}"/>
    <cellStyle name="Normal 8 4 2" xfId="821" xr:uid="{00000000-0005-0000-0000-000009030000}"/>
    <cellStyle name="Normal 8 4 3" xfId="676" xr:uid="{00000000-0005-0000-0000-00000A030000}"/>
    <cellStyle name="Normal 8 5" xfId="398" xr:uid="{00000000-0005-0000-0000-00000B030000}"/>
    <cellStyle name="Normal 8 5 2" xfId="822" xr:uid="{00000000-0005-0000-0000-00000C030000}"/>
    <cellStyle name="Normal 8 6" xfId="689" xr:uid="{00000000-0005-0000-0000-00000D030000}"/>
    <cellStyle name="Normal 9" xfId="111" xr:uid="{00000000-0005-0000-0000-00000E030000}"/>
    <cellStyle name="Normal 9 2" xfId="112" xr:uid="{00000000-0005-0000-0000-00000F030000}"/>
    <cellStyle name="Normal 9 2 2" xfId="399" xr:uid="{00000000-0005-0000-0000-000010030000}"/>
    <cellStyle name="Normal 9 2 2 2" xfId="490" xr:uid="{00000000-0005-0000-0000-000011030000}"/>
    <cellStyle name="Normal 9 2 2 3" xfId="574" xr:uid="{00000000-0005-0000-0000-000012030000}"/>
    <cellStyle name="Normal 9 2 3" xfId="610" xr:uid="{00000000-0005-0000-0000-000013030000}"/>
    <cellStyle name="Normal 9 3" xfId="113" xr:uid="{00000000-0005-0000-0000-000014030000}"/>
    <cellStyle name="Normal 9 4" xfId="585" xr:uid="{00000000-0005-0000-0000-000015030000}"/>
    <cellStyle name="Note 2" xfId="114" xr:uid="{00000000-0005-0000-0000-000016030000}"/>
    <cellStyle name="Note 2 2" xfId="315" xr:uid="{00000000-0005-0000-0000-000017030000}"/>
    <cellStyle name="Note 2 2 2" xfId="823" xr:uid="{00000000-0005-0000-0000-000018030000}"/>
    <cellStyle name="Note 2 2 3" xfId="677" xr:uid="{00000000-0005-0000-0000-000019030000}"/>
    <cellStyle name="Note 2 3" xfId="742" xr:uid="{00000000-0005-0000-0000-00001A030000}"/>
    <cellStyle name="Note 2 4" xfId="611" xr:uid="{00000000-0005-0000-0000-00001B030000}"/>
    <cellStyle name="Note 3" xfId="226" xr:uid="{00000000-0005-0000-0000-00001C030000}"/>
    <cellStyle name="Note 3 2" xfId="341" xr:uid="{00000000-0005-0000-0000-00001D030000}"/>
    <cellStyle name="Note 3 2 2" xfId="478" xr:uid="{00000000-0005-0000-0000-00001E030000}"/>
    <cellStyle name="Note 3 2 3" xfId="560" xr:uid="{00000000-0005-0000-0000-00001F030000}"/>
    <cellStyle name="Note 3 3" xfId="477" xr:uid="{00000000-0005-0000-0000-000020030000}"/>
    <cellStyle name="Note 3 3 2" xfId="655" xr:uid="{00000000-0005-0000-0000-000021030000}"/>
    <cellStyle name="Note 3 4" xfId="559" xr:uid="{00000000-0005-0000-0000-000022030000}"/>
    <cellStyle name="Note 4" xfId="400" xr:uid="{00000000-0005-0000-0000-000023030000}"/>
    <cellStyle name="Note 4 2" xfId="491" xr:uid="{00000000-0005-0000-0000-000024030000}"/>
    <cellStyle name="Note 4 3" xfId="575" xr:uid="{00000000-0005-0000-0000-000025030000}"/>
    <cellStyle name="Note 5" xfId="401" xr:uid="{00000000-0005-0000-0000-000026030000}"/>
    <cellStyle name="Note 5 2" xfId="492" xr:uid="{00000000-0005-0000-0000-000027030000}"/>
    <cellStyle name="Note 5 3" xfId="576" xr:uid="{00000000-0005-0000-0000-000028030000}"/>
    <cellStyle name="Note 6" xfId="887" xr:uid="{00000000-0005-0000-0000-000029030000}"/>
    <cellStyle name="Note 7" xfId="888" xr:uid="{00000000-0005-0000-0000-00002A030000}"/>
    <cellStyle name="Number0DecimalStyle" xfId="257" xr:uid="{00000000-0005-0000-0000-00002B030000}"/>
    <cellStyle name="Number10DecimalStyle" xfId="258" xr:uid="{00000000-0005-0000-0000-00002C030000}"/>
    <cellStyle name="Number1DecimalStyle" xfId="259" xr:uid="{00000000-0005-0000-0000-00002D030000}"/>
    <cellStyle name="Number2DecimalStyle" xfId="260" xr:uid="{00000000-0005-0000-0000-00002E030000}"/>
    <cellStyle name="Number3DecimalStyle" xfId="261" xr:uid="{00000000-0005-0000-0000-00002F030000}"/>
    <cellStyle name="Number4DecimalStyle" xfId="262" xr:uid="{00000000-0005-0000-0000-000030030000}"/>
    <cellStyle name="Number5DecimalStyle" xfId="263" xr:uid="{00000000-0005-0000-0000-000031030000}"/>
    <cellStyle name="Number6DecimalStyle" xfId="264" xr:uid="{00000000-0005-0000-0000-000032030000}"/>
    <cellStyle name="Number7DecimalStyle" xfId="265" xr:uid="{00000000-0005-0000-0000-000033030000}"/>
    <cellStyle name="Number8DecimalStyle" xfId="266" xr:uid="{00000000-0005-0000-0000-000034030000}"/>
    <cellStyle name="Number9DecimalStyle" xfId="267" xr:uid="{00000000-0005-0000-0000-000035030000}"/>
    <cellStyle name="numbers" xfId="115" xr:uid="{00000000-0005-0000-0000-000036030000}"/>
    <cellStyle name="Output 2" xfId="193" xr:uid="{00000000-0005-0000-0000-000037030000}"/>
    <cellStyle name="Percent" xfId="2" builtinId="5"/>
    <cellStyle name="Percent 10" xfId="345" xr:uid="{00000000-0005-0000-0000-000039030000}"/>
    <cellStyle name="Percent 10 2" xfId="493" xr:uid="{00000000-0005-0000-0000-00003A030000}"/>
    <cellStyle name="Percent 10 3" xfId="836" xr:uid="{00000000-0005-0000-0000-00003B030000}"/>
    <cellStyle name="Percent 10 4" xfId="659" xr:uid="{00000000-0005-0000-0000-00003C030000}"/>
    <cellStyle name="Percent 11" xfId="413" xr:uid="{00000000-0005-0000-0000-00003D030000}"/>
    <cellStyle name="Percent 11 2" xfId="683" xr:uid="{00000000-0005-0000-0000-00003E030000}"/>
    <cellStyle name="Percent 12" xfId="497" xr:uid="{00000000-0005-0000-0000-00003F030000}"/>
    <cellStyle name="Percent 13" xfId="9" xr:uid="{00000000-0005-0000-0000-000040030000}"/>
    <cellStyle name="Percent 2" xfId="116" xr:uid="{00000000-0005-0000-0000-000041030000}"/>
    <cellStyle name="Percent 2 2" xfId="117" xr:uid="{00000000-0005-0000-0000-000042030000}"/>
    <cellStyle name="Percent 2 3" xfId="118" xr:uid="{00000000-0005-0000-0000-000043030000}"/>
    <cellStyle name="Percent 2 3 2" xfId="119" xr:uid="{00000000-0005-0000-0000-000044030000}"/>
    <cellStyle name="Percent 2 3 2 2" xfId="120" xr:uid="{00000000-0005-0000-0000-000045030000}"/>
    <cellStyle name="Percent 2 3 2 2 2" xfId="317" xr:uid="{00000000-0005-0000-0000-000046030000}"/>
    <cellStyle name="Percent 2 3 2 2 2 2" xfId="824" xr:uid="{00000000-0005-0000-0000-000047030000}"/>
    <cellStyle name="Percent 2 3 2 2 3" xfId="743" xr:uid="{00000000-0005-0000-0000-000048030000}"/>
    <cellStyle name="Percent 2 3 2 3" xfId="316" xr:uid="{00000000-0005-0000-0000-000049030000}"/>
    <cellStyle name="Percent 2 3 2 3 2" xfId="825" xr:uid="{00000000-0005-0000-0000-00004A030000}"/>
    <cellStyle name="Percent 2 3 2 4" xfId="708" xr:uid="{00000000-0005-0000-0000-00004B030000}"/>
    <cellStyle name="Percent 2 3 3" xfId="121" xr:uid="{00000000-0005-0000-0000-00004C030000}"/>
    <cellStyle name="Percent 2 3 3 2" xfId="318" xr:uid="{00000000-0005-0000-0000-00004D030000}"/>
    <cellStyle name="Percent 2 3 3 2 2" xfId="826" xr:uid="{00000000-0005-0000-0000-00004E030000}"/>
    <cellStyle name="Percent 2 3 3 3" xfId="744" xr:uid="{00000000-0005-0000-0000-00004F030000}"/>
    <cellStyle name="Percent 2 3 4" xfId="148" xr:uid="{00000000-0005-0000-0000-000050030000}"/>
    <cellStyle name="Percent 2 3 4 2" xfId="827" xr:uid="{00000000-0005-0000-0000-000051030000}"/>
    <cellStyle name="Percent 2 3 5" xfId="246" xr:uid="{00000000-0005-0000-0000-000052030000}"/>
    <cellStyle name="Percent 2 3 6" xfId="697" xr:uid="{00000000-0005-0000-0000-000053030000}"/>
    <cellStyle name="Percent 2 4" xfId="122" xr:uid="{00000000-0005-0000-0000-000054030000}"/>
    <cellStyle name="Percent 2 4 2" xfId="251" xr:uid="{00000000-0005-0000-0000-000055030000}"/>
    <cellStyle name="Percent 2 4 2 2" xfId="479" xr:uid="{00000000-0005-0000-0000-000056030000}"/>
    <cellStyle name="Percent 2 4 2 3" xfId="561" xr:uid="{00000000-0005-0000-0000-000057030000}"/>
    <cellStyle name="Percent 2 4 3" xfId="889" xr:uid="{00000000-0005-0000-0000-000058030000}"/>
    <cellStyle name="Percent 2 5" xfId="123" xr:uid="{00000000-0005-0000-0000-000059030000}"/>
    <cellStyle name="Percent 2 5 2" xfId="319" xr:uid="{00000000-0005-0000-0000-00005A030000}"/>
    <cellStyle name="Percent 2 5 2 2" xfId="756" xr:uid="{00000000-0005-0000-0000-00005B030000}"/>
    <cellStyle name="Percent 2 5 3" xfId="707" xr:uid="{00000000-0005-0000-0000-00005C030000}"/>
    <cellStyle name="Percent 2 6" xfId="140" xr:uid="{00000000-0005-0000-0000-00005D030000}"/>
    <cellStyle name="Percent 2 7" xfId="419" xr:uid="{00000000-0005-0000-0000-00005E030000}"/>
    <cellStyle name="Percent 2 7 2" xfId="686" xr:uid="{00000000-0005-0000-0000-00005F030000}"/>
    <cellStyle name="Percent 2 8" xfId="838" xr:uid="{00000000-0005-0000-0000-000060030000}"/>
    <cellStyle name="Percent 3" xfId="124" xr:uid="{00000000-0005-0000-0000-000061030000}"/>
    <cellStyle name="Percent 3 2" xfId="158" xr:uid="{00000000-0005-0000-0000-000062030000}"/>
    <cellStyle name="Percent 3 2 2" xfId="173" xr:uid="{00000000-0005-0000-0000-000063030000}"/>
    <cellStyle name="Percent 3 3" xfId="141" xr:uid="{00000000-0005-0000-0000-000064030000}"/>
    <cellStyle name="Percent 4" xfId="125" xr:uid="{00000000-0005-0000-0000-000065030000}"/>
    <cellStyle name="Percent 5" xfId="126" xr:uid="{00000000-0005-0000-0000-000066030000}"/>
    <cellStyle name="Percent 5 2" xfId="127" xr:uid="{00000000-0005-0000-0000-000067030000}"/>
    <cellStyle name="Percent 5 2 2" xfId="128" xr:uid="{00000000-0005-0000-0000-000068030000}"/>
    <cellStyle name="Percent 5 2 2 2" xfId="321" xr:uid="{00000000-0005-0000-0000-000069030000}"/>
    <cellStyle name="Percent 5 2 2 2 2" xfId="828" xr:uid="{00000000-0005-0000-0000-00006A030000}"/>
    <cellStyle name="Percent 5 2 2 3" xfId="745" xr:uid="{00000000-0005-0000-0000-00006B030000}"/>
    <cellStyle name="Percent 5 2 3" xfId="320" xr:uid="{00000000-0005-0000-0000-00006C030000}"/>
    <cellStyle name="Percent 5 2 3 2" xfId="650" xr:uid="{00000000-0005-0000-0000-00006D030000}"/>
    <cellStyle name="Percent 5 2 4" xfId="710" xr:uid="{00000000-0005-0000-0000-00006E030000}"/>
    <cellStyle name="Percent 5 3" xfId="129" xr:uid="{00000000-0005-0000-0000-00006F030000}"/>
    <cellStyle name="Percent 5 3 2" xfId="322" xr:uid="{00000000-0005-0000-0000-000070030000}"/>
    <cellStyle name="Percent 5 3 2 2" xfId="829" xr:uid="{00000000-0005-0000-0000-000071030000}"/>
    <cellStyle name="Percent 5 3 3" xfId="746" xr:uid="{00000000-0005-0000-0000-000072030000}"/>
    <cellStyle name="Percent 5 4" xfId="163" xr:uid="{00000000-0005-0000-0000-000073030000}"/>
    <cellStyle name="Percent 5 4 2" xfId="830" xr:uid="{00000000-0005-0000-0000-000074030000}"/>
    <cellStyle name="Percent 5 5" xfId="690" xr:uid="{00000000-0005-0000-0000-000075030000}"/>
    <cellStyle name="Percent 6" xfId="130" xr:uid="{00000000-0005-0000-0000-000076030000}"/>
    <cellStyle name="Percent 6 2" xfId="168" xr:uid="{00000000-0005-0000-0000-000077030000}"/>
    <cellStyle name="Percent 6 2 2" xfId="402" xr:uid="{00000000-0005-0000-0000-000078030000}"/>
    <cellStyle name="Percent 6 2 2 2" xfId="494" xr:uid="{00000000-0005-0000-0000-000079030000}"/>
    <cellStyle name="Percent 6 2 2 3" xfId="577" xr:uid="{00000000-0005-0000-0000-00007A030000}"/>
    <cellStyle name="Percent 6 3" xfId="144" xr:uid="{00000000-0005-0000-0000-00007B030000}"/>
    <cellStyle name="Percent 6 3 2" xfId="656" xr:uid="{00000000-0005-0000-0000-00007C030000}"/>
    <cellStyle name="Percent 7" xfId="139" xr:uid="{00000000-0005-0000-0000-00007D030000}"/>
    <cellStyle name="Percent 7 2" xfId="403" xr:uid="{00000000-0005-0000-0000-00007E030000}"/>
    <cellStyle name="Percent 7 2 2" xfId="495" xr:uid="{00000000-0005-0000-0000-00007F030000}"/>
    <cellStyle name="Percent 7 2 3" xfId="578" xr:uid="{00000000-0005-0000-0000-000080030000}"/>
    <cellStyle name="Percent 8" xfId="227" xr:uid="{00000000-0005-0000-0000-000081030000}"/>
    <cellStyle name="Percent 8 2" xfId="342" xr:uid="{00000000-0005-0000-0000-000082030000}"/>
    <cellStyle name="Percent 8 2 2" xfId="481" xr:uid="{00000000-0005-0000-0000-000083030000}"/>
    <cellStyle name="Percent 8 2 3" xfId="564" xr:uid="{00000000-0005-0000-0000-000084030000}"/>
    <cellStyle name="Percent 8 3" xfId="480" xr:uid="{00000000-0005-0000-0000-000085030000}"/>
    <cellStyle name="Percent 8 4" xfId="563" xr:uid="{00000000-0005-0000-0000-000086030000}"/>
    <cellStyle name="Percent 9" xfId="232" xr:uid="{00000000-0005-0000-0000-000087030000}"/>
    <cellStyle name="Percent 9 2" xfId="482" xr:uid="{00000000-0005-0000-0000-000088030000}"/>
    <cellStyle name="Percent 9 2 2" xfId="657" xr:uid="{00000000-0005-0000-0000-000089030000}"/>
    <cellStyle name="Percent 9 3" xfId="565" xr:uid="{00000000-0005-0000-0000-00008A030000}"/>
    <cellStyle name="Proposed" xfId="404" xr:uid="{00000000-0005-0000-0000-00008B030000}"/>
    <cellStyle name="Sheet Title" xfId="405" xr:uid="{00000000-0005-0000-0000-00008C030000}"/>
    <cellStyle name="STYLE1" xfId="406" xr:uid="{00000000-0005-0000-0000-00008D030000}"/>
    <cellStyle name="TextStyle" xfId="268" xr:uid="{00000000-0005-0000-0000-00008E030000}"/>
    <cellStyle name="Title" xfId="5" builtinId="15" customBuiltin="1"/>
    <cellStyle name="Total 2" xfId="131" xr:uid="{00000000-0005-0000-0000-000090030000}"/>
    <cellStyle name="Total 2 2" xfId="161" xr:uid="{00000000-0005-0000-0000-000091030000}"/>
    <cellStyle name="Total 2 2 2" xfId="678" xr:uid="{00000000-0005-0000-0000-000092030000}"/>
    <cellStyle name="Total 3" xfId="199" xr:uid="{00000000-0005-0000-0000-000093030000}"/>
    <cellStyle name="Warning Text 2" xfId="197" xr:uid="{00000000-0005-0000-0000-000094030000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970C-3AF0-45A1-88F1-F10FF6C71B60}">
  <dimension ref="A1:PZ1268"/>
  <sheetViews>
    <sheetView tabSelected="1"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6"/>
    <col min="443" max="16384" width="9.140625" style="1"/>
  </cols>
  <sheetData>
    <row r="1" spans="1:29" s="6" customFormat="1" ht="23.25">
      <c r="A1" s="2" t="s">
        <v>2323</v>
      </c>
      <c r="B1" s="2"/>
      <c r="C1" s="1"/>
      <c r="D1" s="1"/>
      <c r="E1" s="1"/>
      <c r="F1" s="1"/>
      <c r="G1" s="1"/>
      <c r="H1" s="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6" customFormat="1">
      <c r="A2" s="1"/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</row>
    <row r="4" spans="1:29" s="6" customFormat="1">
      <c r="A4" s="7"/>
      <c r="B4" s="7"/>
      <c r="C4" s="1"/>
      <c r="D4" s="1"/>
      <c r="E4" s="1"/>
      <c r="F4" s="58" t="s">
        <v>2326</v>
      </c>
      <c r="G4" s="59"/>
      <c r="H4" s="60"/>
      <c r="I4" s="58" t="s">
        <v>1</v>
      </c>
      <c r="J4" s="59"/>
      <c r="K4" s="59"/>
      <c r="L4" s="59"/>
      <c r="M4" s="60"/>
      <c r="N4" s="58" t="s">
        <v>2</v>
      </c>
      <c r="O4" s="59"/>
      <c r="P4" s="59"/>
      <c r="Q4" s="59"/>
      <c r="R4" s="60"/>
      <c r="S4" s="58" t="s">
        <v>3</v>
      </c>
      <c r="T4" s="59"/>
      <c r="U4" s="59"/>
      <c r="V4" s="59"/>
      <c r="W4" s="60"/>
      <c r="X4" s="61" t="s">
        <v>0</v>
      </c>
      <c r="Y4" s="62"/>
      <c r="Z4" s="62"/>
      <c r="AA4" s="62"/>
      <c r="AB4" s="62"/>
      <c r="AC4" s="63"/>
    </row>
    <row r="5" spans="1:29" s="6" customFormat="1">
      <c r="A5" s="1"/>
      <c r="B5" s="1"/>
      <c r="C5" s="7"/>
      <c r="D5" s="7"/>
      <c r="E5" s="7"/>
      <c r="F5" s="11"/>
      <c r="G5" s="12"/>
      <c r="H5" s="20"/>
      <c r="I5" s="8"/>
      <c r="J5" s="9" t="s">
        <v>4</v>
      </c>
      <c r="K5" s="9"/>
      <c r="L5" s="9"/>
      <c r="M5" s="10"/>
      <c r="N5" s="8"/>
      <c r="O5" s="9"/>
      <c r="P5" s="9"/>
      <c r="Q5" s="9" t="s">
        <v>5</v>
      </c>
      <c r="R5" s="10"/>
      <c r="S5" s="8"/>
      <c r="T5" s="9"/>
      <c r="U5" s="9"/>
      <c r="V5" s="9" t="s">
        <v>5</v>
      </c>
      <c r="W5" s="10"/>
      <c r="X5" s="55" t="s">
        <v>2300</v>
      </c>
      <c r="Y5" s="56"/>
      <c r="Z5" s="56"/>
      <c r="AA5" s="56"/>
      <c r="AB5" s="56"/>
      <c r="AC5" s="57"/>
    </row>
    <row r="6" spans="1:29" s="6" customFormat="1">
      <c r="A6" s="1"/>
      <c r="B6" s="1"/>
      <c r="C6" s="7"/>
      <c r="D6" s="7"/>
      <c r="E6" s="7"/>
      <c r="F6" s="11"/>
      <c r="G6" s="12"/>
      <c r="H6" s="20"/>
      <c r="I6" s="13" t="s">
        <v>7</v>
      </c>
      <c r="J6" s="9" t="s">
        <v>6</v>
      </c>
      <c r="K6" s="9"/>
      <c r="L6" s="9"/>
      <c r="M6" s="10"/>
      <c r="N6" s="8"/>
      <c r="O6" s="9"/>
      <c r="P6" s="9"/>
      <c r="Q6" s="9" t="s">
        <v>2322</v>
      </c>
      <c r="R6" s="10"/>
      <c r="S6" s="8"/>
      <c r="T6" s="9"/>
      <c r="U6" s="9"/>
      <c r="V6" s="9" t="s">
        <v>2322</v>
      </c>
      <c r="W6" s="10"/>
      <c r="X6" s="3"/>
      <c r="Y6" s="1"/>
      <c r="Z6" s="1"/>
      <c r="AA6" s="1"/>
      <c r="AB6" s="1"/>
      <c r="AC6" s="21"/>
    </row>
    <row r="7" spans="1:29" s="6" customFormat="1">
      <c r="A7" s="1"/>
      <c r="B7" s="1"/>
      <c r="C7" s="7"/>
      <c r="D7" s="7"/>
      <c r="E7" s="7"/>
      <c r="F7" s="11"/>
      <c r="G7" s="12"/>
      <c r="H7" s="20"/>
      <c r="I7" s="8" t="s">
        <v>12</v>
      </c>
      <c r="J7" s="9" t="s">
        <v>8</v>
      </c>
      <c r="K7" s="9" t="s">
        <v>14</v>
      </c>
      <c r="L7" s="9" t="s">
        <v>7</v>
      </c>
      <c r="M7" s="10" t="s">
        <v>15</v>
      </c>
      <c r="N7" s="8"/>
      <c r="O7" s="9"/>
      <c r="P7" s="9"/>
      <c r="Q7" s="9" t="s">
        <v>9</v>
      </c>
      <c r="R7" s="10" t="s">
        <v>10</v>
      </c>
      <c r="S7" s="8"/>
      <c r="T7" s="9"/>
      <c r="U7" s="9"/>
      <c r="V7" s="9" t="s">
        <v>9</v>
      </c>
      <c r="W7" s="10" t="s">
        <v>10</v>
      </c>
      <c r="X7" s="3"/>
      <c r="Y7" s="1"/>
      <c r="Z7" s="1"/>
      <c r="AA7" s="1"/>
      <c r="AB7" s="1"/>
      <c r="AC7" s="21"/>
    </row>
    <row r="8" spans="1:29" s="6" customFormat="1" ht="15">
      <c r="A8" s="1"/>
      <c r="B8" s="1"/>
      <c r="C8" s="14"/>
      <c r="D8" s="41">
        <v>2022</v>
      </c>
      <c r="E8" s="41">
        <v>2021</v>
      </c>
      <c r="F8" s="11"/>
      <c r="G8" s="9" t="s">
        <v>11</v>
      </c>
      <c r="H8" s="10" t="s">
        <v>11</v>
      </c>
      <c r="I8" s="8" t="s">
        <v>21</v>
      </c>
      <c r="J8" s="9" t="s">
        <v>13</v>
      </c>
      <c r="K8" s="9" t="s">
        <v>23</v>
      </c>
      <c r="L8" s="9" t="s">
        <v>12</v>
      </c>
      <c r="M8" s="10" t="s">
        <v>23</v>
      </c>
      <c r="N8" s="8"/>
      <c r="O8" s="9"/>
      <c r="P8" s="9"/>
      <c r="Q8" s="9" t="s">
        <v>16</v>
      </c>
      <c r="R8" s="10" t="s">
        <v>17</v>
      </c>
      <c r="S8" s="8"/>
      <c r="T8" s="9"/>
      <c r="U8" s="9"/>
      <c r="V8" s="9" t="s">
        <v>16</v>
      </c>
      <c r="W8" s="10" t="s">
        <v>17</v>
      </c>
      <c r="X8" s="3"/>
      <c r="Y8" s="1"/>
      <c r="Z8" s="1"/>
      <c r="AA8" s="1"/>
      <c r="AB8" s="1"/>
      <c r="AC8" s="21"/>
    </row>
    <row r="9" spans="1:29" s="6" customFormat="1" ht="13.5" customHeight="1">
      <c r="A9" s="9" t="s">
        <v>18</v>
      </c>
      <c r="B9" s="9"/>
      <c r="C9" s="9" t="s">
        <v>2325</v>
      </c>
      <c r="D9" s="9" t="s">
        <v>7</v>
      </c>
      <c r="E9" s="9" t="s">
        <v>7</v>
      </c>
      <c r="F9" s="8" t="s">
        <v>11</v>
      </c>
      <c r="G9" s="9" t="s">
        <v>19</v>
      </c>
      <c r="H9" s="10" t="s">
        <v>20</v>
      </c>
      <c r="I9" s="8" t="s">
        <v>69</v>
      </c>
      <c r="J9" s="9" t="s">
        <v>22</v>
      </c>
      <c r="K9" s="9" t="s">
        <v>69</v>
      </c>
      <c r="L9" s="9" t="s">
        <v>24</v>
      </c>
      <c r="M9" s="10" t="s">
        <v>69</v>
      </c>
      <c r="N9" s="8" t="s">
        <v>25</v>
      </c>
      <c r="O9" s="9" t="s">
        <v>26</v>
      </c>
      <c r="P9" s="9" t="s">
        <v>27</v>
      </c>
      <c r="Q9" s="9" t="s">
        <v>22</v>
      </c>
      <c r="R9" s="10" t="s">
        <v>28</v>
      </c>
      <c r="S9" s="8" t="s">
        <v>25</v>
      </c>
      <c r="T9" s="9" t="s">
        <v>26</v>
      </c>
      <c r="U9" s="9" t="s">
        <v>27</v>
      </c>
      <c r="V9" s="9" t="s">
        <v>22</v>
      </c>
      <c r="W9" s="10" t="s">
        <v>29</v>
      </c>
      <c r="X9" s="3"/>
      <c r="Y9" s="1"/>
      <c r="Z9" s="1"/>
      <c r="AA9" s="1"/>
      <c r="AB9" s="1"/>
      <c r="AC9" s="21"/>
    </row>
    <row r="10" spans="1:29" s="6" customFormat="1" ht="13.5" thickBot="1">
      <c r="A10" s="33" t="s">
        <v>30</v>
      </c>
      <c r="B10" s="33" t="s">
        <v>1156</v>
      </c>
      <c r="C10" s="34" t="s">
        <v>31</v>
      </c>
      <c r="D10" s="34" t="s">
        <v>32</v>
      </c>
      <c r="E10" s="34" t="s">
        <v>32</v>
      </c>
      <c r="F10" s="37">
        <v>6.25E-2</v>
      </c>
      <c r="G10" s="38">
        <v>5.2499999999999998E-2</v>
      </c>
      <c r="H10" s="39">
        <v>7.2499999999999995E-2</v>
      </c>
      <c r="I10" s="35" t="s">
        <v>70</v>
      </c>
      <c r="J10" s="34" t="s">
        <v>33</v>
      </c>
      <c r="K10" s="34" t="s">
        <v>70</v>
      </c>
      <c r="L10" s="34" t="s">
        <v>31</v>
      </c>
      <c r="M10" s="36" t="s">
        <v>70</v>
      </c>
      <c r="N10" s="35" t="s">
        <v>34</v>
      </c>
      <c r="O10" s="34" t="s">
        <v>35</v>
      </c>
      <c r="P10" s="34" t="s">
        <v>34</v>
      </c>
      <c r="Q10" s="34" t="s">
        <v>33</v>
      </c>
      <c r="R10" s="36" t="s">
        <v>36</v>
      </c>
      <c r="S10" s="35" t="s">
        <v>34</v>
      </c>
      <c r="T10" s="34" t="s">
        <v>35</v>
      </c>
      <c r="U10" s="34" t="s">
        <v>34</v>
      </c>
      <c r="V10" s="34" t="s">
        <v>33</v>
      </c>
      <c r="W10" s="36" t="s">
        <v>36</v>
      </c>
      <c r="X10" s="40">
        <v>2023</v>
      </c>
      <c r="Y10" s="40">
        <v>2024</v>
      </c>
      <c r="Z10" s="40">
        <v>2025</v>
      </c>
      <c r="AA10" s="40">
        <v>2026</v>
      </c>
      <c r="AB10" s="40">
        <v>2027</v>
      </c>
      <c r="AC10" s="36" t="s">
        <v>37</v>
      </c>
    </row>
    <row r="11" spans="1:29" s="6" customFormat="1">
      <c r="A11" s="15">
        <v>-1</v>
      </c>
      <c r="B11" s="15">
        <f>A11-1</f>
        <v>-2</v>
      </c>
      <c r="C11" s="15">
        <f t="shared" ref="C11:AC11" si="0">B11-1</f>
        <v>-3</v>
      </c>
      <c r="D11" s="15">
        <f t="shared" si="0"/>
        <v>-4</v>
      </c>
      <c r="E11" s="15">
        <f t="shared" si="0"/>
        <v>-5</v>
      </c>
      <c r="F11" s="16">
        <f t="shared" si="0"/>
        <v>-6</v>
      </c>
      <c r="G11" s="15">
        <f t="shared" si="0"/>
        <v>-7</v>
      </c>
      <c r="H11" s="32">
        <f t="shared" si="0"/>
        <v>-8</v>
      </c>
      <c r="I11" s="16">
        <f t="shared" si="0"/>
        <v>-9</v>
      </c>
      <c r="J11" s="15">
        <f t="shared" si="0"/>
        <v>-10</v>
      </c>
      <c r="K11" s="15">
        <f t="shared" si="0"/>
        <v>-11</v>
      </c>
      <c r="L11" s="15">
        <f t="shared" si="0"/>
        <v>-12</v>
      </c>
      <c r="M11" s="32">
        <f t="shared" si="0"/>
        <v>-13</v>
      </c>
      <c r="N11" s="16">
        <f t="shared" si="0"/>
        <v>-14</v>
      </c>
      <c r="O11" s="15">
        <f t="shared" si="0"/>
        <v>-15</v>
      </c>
      <c r="P11" s="15">
        <f t="shared" si="0"/>
        <v>-16</v>
      </c>
      <c r="Q11" s="15">
        <f t="shared" si="0"/>
        <v>-17</v>
      </c>
      <c r="R11" s="32">
        <f t="shared" si="0"/>
        <v>-18</v>
      </c>
      <c r="S11" s="16">
        <f t="shared" si="0"/>
        <v>-19</v>
      </c>
      <c r="T11" s="15">
        <f t="shared" si="0"/>
        <v>-20</v>
      </c>
      <c r="U11" s="15">
        <f t="shared" si="0"/>
        <v>-21</v>
      </c>
      <c r="V11" s="15">
        <f t="shared" si="0"/>
        <v>-22</v>
      </c>
      <c r="W11" s="32">
        <f t="shared" si="0"/>
        <v>-23</v>
      </c>
      <c r="X11" s="16">
        <f t="shared" si="0"/>
        <v>-24</v>
      </c>
      <c r="Y11" s="15">
        <f t="shared" si="0"/>
        <v>-25</v>
      </c>
      <c r="Z11" s="15">
        <f t="shared" si="0"/>
        <v>-26</v>
      </c>
      <c r="AA11" s="15">
        <f t="shared" si="0"/>
        <v>-27</v>
      </c>
      <c r="AB11" s="15">
        <f t="shared" si="0"/>
        <v>-28</v>
      </c>
      <c r="AC11" s="32">
        <f t="shared" si="0"/>
        <v>-29</v>
      </c>
    </row>
    <row r="12" spans="1:29" s="6" customFormat="1" ht="15">
      <c r="A12" s="17"/>
      <c r="B12" s="17"/>
      <c r="C12" s="1"/>
      <c r="D12" s="1"/>
      <c r="E12" s="1"/>
      <c r="F12" s="3"/>
      <c r="G12" s="1"/>
      <c r="H12" s="21"/>
      <c r="I12" s="3"/>
      <c r="J12" s="1"/>
      <c r="K12" s="1"/>
      <c r="L12" s="1"/>
      <c r="M12" s="21"/>
      <c r="N12" s="3"/>
      <c r="O12" s="1"/>
      <c r="P12" s="1"/>
      <c r="Q12" s="1"/>
      <c r="R12" s="23"/>
      <c r="S12" s="3"/>
      <c r="T12" s="1"/>
      <c r="U12" s="1"/>
      <c r="V12" s="1"/>
      <c r="W12" s="21"/>
      <c r="X12" s="3"/>
      <c r="Y12" s="1"/>
      <c r="Z12" s="1"/>
      <c r="AA12" s="1"/>
      <c r="AB12" s="1"/>
      <c r="AC12" s="21"/>
    </row>
    <row r="13" spans="1:29" s="28" customFormat="1">
      <c r="A13" s="29">
        <v>10005</v>
      </c>
      <c r="B13" s="30" t="s">
        <v>2283</v>
      </c>
      <c r="C13" s="24">
        <v>25380.294021000002</v>
      </c>
      <c r="D13" s="22">
        <v>4.0290000000000002E-5</v>
      </c>
      <c r="E13" s="22">
        <v>0</v>
      </c>
      <c r="F13" s="26">
        <v>291257</v>
      </c>
      <c r="G13" s="25">
        <v>364035</v>
      </c>
      <c r="H13" s="27">
        <v>231063</v>
      </c>
      <c r="I13" s="26">
        <v>23307</v>
      </c>
      <c r="J13" s="25">
        <v>99360.701360265535</v>
      </c>
      <c r="K13" s="25">
        <v>122667.70136026554</v>
      </c>
      <c r="L13" s="25">
        <v>0</v>
      </c>
      <c r="M13" s="27">
        <v>122667.70136026554</v>
      </c>
      <c r="N13" s="26">
        <v>311</v>
      </c>
      <c r="O13" s="25">
        <v>0</v>
      </c>
      <c r="P13" s="25">
        <v>39631</v>
      </c>
      <c r="Q13" s="25">
        <v>188785.3325845045</v>
      </c>
      <c r="R13" s="27">
        <v>228727.3325845045</v>
      </c>
      <c r="S13" s="26">
        <v>2594</v>
      </c>
      <c r="T13" s="25">
        <v>0</v>
      </c>
      <c r="U13" s="25">
        <v>32165</v>
      </c>
      <c r="V13" s="25">
        <v>0</v>
      </c>
      <c r="W13" s="54">
        <v>34759</v>
      </c>
      <c r="X13" s="26">
        <v>98762.701360265535</v>
      </c>
      <c r="Y13" s="25">
        <v>89380.631224238969</v>
      </c>
      <c r="Z13" s="25">
        <v>-2448</v>
      </c>
      <c r="AA13" s="25">
        <v>8273</v>
      </c>
      <c r="AB13" s="25">
        <v>0</v>
      </c>
      <c r="AC13" s="27">
        <v>0</v>
      </c>
    </row>
    <row r="14" spans="1:29" s="28" customFormat="1">
      <c r="A14" s="29">
        <v>20025</v>
      </c>
      <c r="B14" s="30" t="s">
        <v>1158</v>
      </c>
      <c r="C14" s="24">
        <v>13587025.048881</v>
      </c>
      <c r="D14" s="22">
        <v>2.156955E-2</v>
      </c>
      <c r="E14" s="22">
        <v>2.405405E-2</v>
      </c>
      <c r="F14" s="26">
        <v>155926568</v>
      </c>
      <c r="G14" s="25">
        <v>194888864</v>
      </c>
      <c r="H14" s="27">
        <v>123701516</v>
      </c>
      <c r="I14" s="26">
        <v>12477479</v>
      </c>
      <c r="J14" s="25">
        <v>-6011433.5425818684</v>
      </c>
      <c r="K14" s="25">
        <v>6466045.4574181316</v>
      </c>
      <c r="L14" s="25">
        <v>0</v>
      </c>
      <c r="M14" s="27">
        <v>6466045.4574181316</v>
      </c>
      <c r="N14" s="26">
        <v>166705</v>
      </c>
      <c r="O14" s="25">
        <v>0</v>
      </c>
      <c r="P14" s="25">
        <v>21216935</v>
      </c>
      <c r="Q14" s="25">
        <v>134410.37232348483</v>
      </c>
      <c r="R14" s="27">
        <v>21518050.372323483</v>
      </c>
      <c r="S14" s="26">
        <v>1388594</v>
      </c>
      <c r="T14" s="25">
        <v>0</v>
      </c>
      <c r="U14" s="25">
        <v>17219544</v>
      </c>
      <c r="V14" s="25">
        <v>13139857.126872422</v>
      </c>
      <c r="W14" s="54">
        <v>31747995.12687242</v>
      </c>
      <c r="X14" s="26">
        <v>-7861700.9776689382</v>
      </c>
      <c r="Y14" s="25">
        <v>-5487455.7768799979</v>
      </c>
      <c r="Z14" s="25">
        <v>-1310318</v>
      </c>
      <c r="AA14" s="25">
        <v>4429530</v>
      </c>
      <c r="AB14" s="25">
        <v>0</v>
      </c>
      <c r="AC14" s="27">
        <v>0</v>
      </c>
    </row>
    <row r="15" spans="1:29" s="28" customFormat="1">
      <c r="A15" s="29">
        <v>35628</v>
      </c>
      <c r="B15" s="30" t="s">
        <v>2284</v>
      </c>
      <c r="C15" s="24">
        <v>0</v>
      </c>
      <c r="D15" s="22">
        <v>0</v>
      </c>
      <c r="E15" s="22">
        <v>0</v>
      </c>
      <c r="F15" s="26">
        <v>0</v>
      </c>
      <c r="G15" s="25">
        <v>0</v>
      </c>
      <c r="H15" s="27">
        <v>0</v>
      </c>
      <c r="I15" s="26">
        <v>0</v>
      </c>
      <c r="J15" s="25">
        <v>-13222.00979628093</v>
      </c>
      <c r="K15" s="25">
        <v>-13222.00979628093</v>
      </c>
      <c r="L15" s="25">
        <v>0</v>
      </c>
      <c r="M15" s="27">
        <v>-13222.00979628093</v>
      </c>
      <c r="N15" s="26">
        <v>0</v>
      </c>
      <c r="O15" s="25">
        <v>0</v>
      </c>
      <c r="P15" s="25">
        <v>0</v>
      </c>
      <c r="Q15" s="25">
        <v>0</v>
      </c>
      <c r="R15" s="27">
        <v>0</v>
      </c>
      <c r="S15" s="26">
        <v>0</v>
      </c>
      <c r="T15" s="25">
        <v>0</v>
      </c>
      <c r="U15" s="25">
        <v>0</v>
      </c>
      <c r="V15" s="25">
        <v>2729.2575143266263</v>
      </c>
      <c r="W15" s="54">
        <v>2729.2575143266263</v>
      </c>
      <c r="X15" s="26">
        <v>-2729.2575143266263</v>
      </c>
      <c r="Y15" s="25">
        <v>0</v>
      </c>
      <c r="Z15" s="25">
        <v>0</v>
      </c>
      <c r="AA15" s="25">
        <v>0</v>
      </c>
      <c r="AB15" s="25">
        <v>0</v>
      </c>
      <c r="AC15" s="27">
        <v>0</v>
      </c>
    </row>
    <row r="16" spans="1:29" s="28" customFormat="1">
      <c r="A16" s="29">
        <v>39931</v>
      </c>
      <c r="B16" s="30" t="s">
        <v>1159</v>
      </c>
      <c r="C16" s="24">
        <v>2420195.603199</v>
      </c>
      <c r="D16" s="22">
        <v>3.8420899999999998E-3</v>
      </c>
      <c r="E16" s="22">
        <v>3.67243E-3</v>
      </c>
      <c r="F16" s="26">
        <v>27774520</v>
      </c>
      <c r="G16" s="25">
        <v>34714705</v>
      </c>
      <c r="H16" s="27">
        <v>22034412</v>
      </c>
      <c r="I16" s="26">
        <v>2222559</v>
      </c>
      <c r="J16" s="25">
        <v>901251.10747401346</v>
      </c>
      <c r="K16" s="25">
        <v>3123810.1074740132</v>
      </c>
      <c r="L16" s="25">
        <v>0</v>
      </c>
      <c r="M16" s="27">
        <v>3123810.1074740132</v>
      </c>
      <c r="N16" s="26">
        <v>29694</v>
      </c>
      <c r="O16" s="25">
        <v>0</v>
      </c>
      <c r="P16" s="25">
        <v>3779280</v>
      </c>
      <c r="Q16" s="25">
        <v>1171358.8971487922</v>
      </c>
      <c r="R16" s="27">
        <v>4980332.8971487917</v>
      </c>
      <c r="S16" s="26">
        <v>247344</v>
      </c>
      <c r="T16" s="25">
        <v>0</v>
      </c>
      <c r="U16" s="25">
        <v>3067242</v>
      </c>
      <c r="V16" s="25">
        <v>0</v>
      </c>
      <c r="W16" s="54">
        <v>3314586</v>
      </c>
      <c r="X16" s="26">
        <v>691689.13785916625</v>
      </c>
      <c r="Y16" s="25">
        <v>418445.75928962603</v>
      </c>
      <c r="Z16" s="25">
        <v>-233401</v>
      </c>
      <c r="AA16" s="25">
        <v>789013</v>
      </c>
      <c r="AB16" s="25">
        <v>0</v>
      </c>
      <c r="AC16" s="27">
        <v>0</v>
      </c>
    </row>
    <row r="17" spans="1:29" s="28" customFormat="1">
      <c r="A17" s="29">
        <v>39932</v>
      </c>
      <c r="B17" s="30" t="s">
        <v>1160</v>
      </c>
      <c r="C17" s="24">
        <v>624720.29811999993</v>
      </c>
      <c r="D17" s="22">
        <v>9.9175000000000001E-4</v>
      </c>
      <c r="E17" s="22">
        <v>9.4815000000000003E-4</v>
      </c>
      <c r="F17" s="26">
        <v>7169374</v>
      </c>
      <c r="G17" s="25">
        <v>8960828</v>
      </c>
      <c r="H17" s="27">
        <v>5687693</v>
      </c>
      <c r="I17" s="26">
        <v>573704</v>
      </c>
      <c r="J17" s="25">
        <v>380738.50291728019</v>
      </c>
      <c r="K17" s="25">
        <v>954442.50291728019</v>
      </c>
      <c r="L17" s="25">
        <v>0</v>
      </c>
      <c r="M17" s="27">
        <v>954442.50291728019</v>
      </c>
      <c r="N17" s="26">
        <v>7665</v>
      </c>
      <c r="O17" s="25">
        <v>0</v>
      </c>
      <c r="P17" s="25">
        <v>975537</v>
      </c>
      <c r="Q17" s="25">
        <v>374860.05138294661</v>
      </c>
      <c r="R17" s="27">
        <v>1358062.0513829465</v>
      </c>
      <c r="S17" s="26">
        <v>63846</v>
      </c>
      <c r="T17" s="25">
        <v>0</v>
      </c>
      <c r="U17" s="25">
        <v>791740</v>
      </c>
      <c r="V17" s="25">
        <v>0</v>
      </c>
      <c r="W17" s="54">
        <v>855586</v>
      </c>
      <c r="X17" s="26">
        <v>247306.87908691619</v>
      </c>
      <c r="Y17" s="25">
        <v>111750.17229603048</v>
      </c>
      <c r="Z17" s="25">
        <v>-60247</v>
      </c>
      <c r="AA17" s="25">
        <v>203666</v>
      </c>
      <c r="AB17" s="25">
        <v>0</v>
      </c>
      <c r="AC17" s="27">
        <v>0</v>
      </c>
    </row>
    <row r="18" spans="1:29" s="28" customFormat="1">
      <c r="A18" s="29">
        <v>39933</v>
      </c>
      <c r="B18" s="30" t="s">
        <v>1161</v>
      </c>
      <c r="C18" s="24">
        <v>344212.83562600001</v>
      </c>
      <c r="D18" s="22">
        <v>5.4644000000000003E-4</v>
      </c>
      <c r="E18" s="22">
        <v>5.0071999999999996E-4</v>
      </c>
      <c r="F18" s="26">
        <v>3950222</v>
      </c>
      <c r="G18" s="25">
        <v>4937288</v>
      </c>
      <c r="H18" s="27">
        <v>3133837</v>
      </c>
      <c r="I18" s="26">
        <v>316103</v>
      </c>
      <c r="J18" s="25">
        <v>220552.80036846781</v>
      </c>
      <c r="K18" s="25">
        <v>536655.80036846781</v>
      </c>
      <c r="L18" s="25">
        <v>0</v>
      </c>
      <c r="M18" s="27">
        <v>536655.80036846781</v>
      </c>
      <c r="N18" s="26">
        <v>4223</v>
      </c>
      <c r="O18" s="25">
        <v>0</v>
      </c>
      <c r="P18" s="25">
        <v>537507</v>
      </c>
      <c r="Q18" s="25">
        <v>367406.64879391692</v>
      </c>
      <c r="R18" s="27">
        <v>909136.64879391692</v>
      </c>
      <c r="S18" s="26">
        <v>35178</v>
      </c>
      <c r="T18" s="25">
        <v>0</v>
      </c>
      <c r="U18" s="25">
        <v>436238</v>
      </c>
      <c r="V18" s="25">
        <v>2767.2443648103194</v>
      </c>
      <c r="W18" s="54">
        <v>474183.24436481029</v>
      </c>
      <c r="X18" s="26">
        <v>241940.50239730347</v>
      </c>
      <c r="Y18" s="25">
        <v>113991.90203180311</v>
      </c>
      <c r="Z18" s="25">
        <v>-33195</v>
      </c>
      <c r="AA18" s="25">
        <v>112216.00000000006</v>
      </c>
      <c r="AB18" s="25">
        <v>0</v>
      </c>
      <c r="AC18" s="27">
        <v>0</v>
      </c>
    </row>
    <row r="19" spans="1:29" s="28" customFormat="1">
      <c r="A19" s="29">
        <v>39934</v>
      </c>
      <c r="B19" s="30" t="s">
        <v>1162</v>
      </c>
      <c r="C19" s="24">
        <v>133109.46539100001</v>
      </c>
      <c r="D19" s="22">
        <v>2.1131000000000001E-4</v>
      </c>
      <c r="E19" s="22">
        <v>2.0840999999999999E-4</v>
      </c>
      <c r="F19" s="26">
        <v>1527563</v>
      </c>
      <c r="G19" s="25">
        <v>1909264</v>
      </c>
      <c r="H19" s="27">
        <v>1211864</v>
      </c>
      <c r="I19" s="26">
        <v>122238</v>
      </c>
      <c r="J19" s="25">
        <v>35514.958123838143</v>
      </c>
      <c r="K19" s="25">
        <v>157752.95812383815</v>
      </c>
      <c r="L19" s="25">
        <v>0</v>
      </c>
      <c r="M19" s="27">
        <v>157752.95812383815</v>
      </c>
      <c r="N19" s="26">
        <v>1633</v>
      </c>
      <c r="O19" s="25">
        <v>0</v>
      </c>
      <c r="P19" s="25">
        <v>207856</v>
      </c>
      <c r="Q19" s="25">
        <v>60065.735240529291</v>
      </c>
      <c r="R19" s="27">
        <v>269554.73524052929</v>
      </c>
      <c r="S19" s="26">
        <v>13604</v>
      </c>
      <c r="T19" s="25">
        <v>0</v>
      </c>
      <c r="U19" s="25">
        <v>168694</v>
      </c>
      <c r="V19" s="25">
        <v>1640.1753838417856</v>
      </c>
      <c r="W19" s="54">
        <v>183938.17538384179</v>
      </c>
      <c r="X19" s="26">
        <v>44524.613593873808</v>
      </c>
      <c r="Y19" s="25">
        <v>10532.946262813703</v>
      </c>
      <c r="Z19" s="25">
        <v>-12837</v>
      </c>
      <c r="AA19" s="25">
        <v>43395.999999999985</v>
      </c>
      <c r="AB19" s="25">
        <v>0</v>
      </c>
      <c r="AC19" s="27">
        <v>0</v>
      </c>
    </row>
    <row r="20" spans="1:29" s="28" customFormat="1">
      <c r="A20" s="29">
        <v>39935</v>
      </c>
      <c r="B20" s="30" t="s">
        <v>1163</v>
      </c>
      <c r="C20" s="24">
        <v>249177.85434999998</v>
      </c>
      <c r="D20" s="22">
        <v>3.9556999999999998E-4</v>
      </c>
      <c r="E20" s="22">
        <v>4.0128000000000001E-4</v>
      </c>
      <c r="F20" s="26">
        <v>2859581</v>
      </c>
      <c r="G20" s="25">
        <v>3574121</v>
      </c>
      <c r="H20" s="27">
        <v>2268597</v>
      </c>
      <c r="I20" s="26">
        <v>228828</v>
      </c>
      <c r="J20" s="25">
        <v>66525.320108540254</v>
      </c>
      <c r="K20" s="25">
        <v>295353.32010854024</v>
      </c>
      <c r="L20" s="25">
        <v>0</v>
      </c>
      <c r="M20" s="27">
        <v>295353.32010854024</v>
      </c>
      <c r="N20" s="26">
        <v>3057</v>
      </c>
      <c r="O20" s="25">
        <v>0</v>
      </c>
      <c r="P20" s="25">
        <v>389103</v>
      </c>
      <c r="Q20" s="25">
        <v>61496.196783678883</v>
      </c>
      <c r="R20" s="27">
        <v>453656.1967836789</v>
      </c>
      <c r="S20" s="26">
        <v>25466</v>
      </c>
      <c r="T20" s="25">
        <v>0</v>
      </c>
      <c r="U20" s="25">
        <v>315794</v>
      </c>
      <c r="V20" s="25">
        <v>20678.103299234943</v>
      </c>
      <c r="W20" s="54">
        <v>361938.10329923494</v>
      </c>
      <c r="X20" s="26">
        <v>40884.473638449133</v>
      </c>
      <c r="Y20" s="25">
        <v>-6369.38015400519</v>
      </c>
      <c r="Z20" s="25">
        <v>-24030</v>
      </c>
      <c r="AA20" s="25">
        <v>81233.000000000015</v>
      </c>
      <c r="AB20" s="25">
        <v>0</v>
      </c>
      <c r="AC20" s="27">
        <v>0</v>
      </c>
    </row>
    <row r="21" spans="1:29" s="28" customFormat="1">
      <c r="A21" s="29">
        <v>39936</v>
      </c>
      <c r="B21" s="30" t="s">
        <v>1164</v>
      </c>
      <c r="C21" s="24">
        <v>112776.01442900002</v>
      </c>
      <c r="D21" s="22">
        <v>1.7903E-4</v>
      </c>
      <c r="E21" s="22">
        <v>1.9869000000000001E-4</v>
      </c>
      <c r="F21" s="26">
        <v>1294210</v>
      </c>
      <c r="G21" s="25">
        <v>1617602</v>
      </c>
      <c r="H21" s="27">
        <v>1026738</v>
      </c>
      <c r="I21" s="26">
        <v>103565</v>
      </c>
      <c r="J21" s="25">
        <v>30172.511472273822</v>
      </c>
      <c r="K21" s="25">
        <v>133737.51147227382</v>
      </c>
      <c r="L21" s="25">
        <v>0</v>
      </c>
      <c r="M21" s="27">
        <v>133737.51147227382</v>
      </c>
      <c r="N21" s="26">
        <v>1384</v>
      </c>
      <c r="O21" s="25">
        <v>0</v>
      </c>
      <c r="P21" s="25">
        <v>176103</v>
      </c>
      <c r="Q21" s="25">
        <v>58763.197500711336</v>
      </c>
      <c r="R21" s="27">
        <v>236250.19750071134</v>
      </c>
      <c r="S21" s="26">
        <v>11526</v>
      </c>
      <c r="T21" s="25">
        <v>0</v>
      </c>
      <c r="U21" s="25">
        <v>142924</v>
      </c>
      <c r="V21" s="25">
        <v>89110.10167690141</v>
      </c>
      <c r="W21" s="54">
        <v>243560.10167690139</v>
      </c>
      <c r="X21" s="26">
        <v>5469.5216261787991</v>
      </c>
      <c r="Y21" s="25">
        <v>-38669.425802368874</v>
      </c>
      <c r="Z21" s="25">
        <v>-10876</v>
      </c>
      <c r="AA21" s="25">
        <v>36766.000000000015</v>
      </c>
      <c r="AB21" s="25">
        <v>0</v>
      </c>
      <c r="AC21" s="27">
        <v>0</v>
      </c>
    </row>
    <row r="22" spans="1:29" s="28" customFormat="1">
      <c r="A22" s="29">
        <v>39937</v>
      </c>
      <c r="B22" s="30" t="s">
        <v>1165</v>
      </c>
      <c r="C22" s="24">
        <v>867312.99519799999</v>
      </c>
      <c r="D22" s="22">
        <v>1.3768700000000001E-3</v>
      </c>
      <c r="E22" s="22">
        <v>1.40602E-3</v>
      </c>
      <c r="F22" s="26">
        <v>9953412</v>
      </c>
      <c r="G22" s="25">
        <v>12440530</v>
      </c>
      <c r="H22" s="27">
        <v>7896359</v>
      </c>
      <c r="I22" s="26">
        <v>796487</v>
      </c>
      <c r="J22" s="25">
        <v>98302.508458121651</v>
      </c>
      <c r="K22" s="25">
        <v>894789.50845812168</v>
      </c>
      <c r="L22" s="25">
        <v>0</v>
      </c>
      <c r="M22" s="27">
        <v>894789.50845812168</v>
      </c>
      <c r="N22" s="26">
        <v>10641</v>
      </c>
      <c r="O22" s="25">
        <v>0</v>
      </c>
      <c r="P22" s="25">
        <v>1354361</v>
      </c>
      <c r="Q22" s="25">
        <v>203333.08818184686</v>
      </c>
      <c r="R22" s="27">
        <v>1568335.0881818468</v>
      </c>
      <c r="S22" s="26">
        <v>88639</v>
      </c>
      <c r="T22" s="25">
        <v>0</v>
      </c>
      <c r="U22" s="25">
        <v>1099192</v>
      </c>
      <c r="V22" s="25">
        <v>115491.26753418481</v>
      </c>
      <c r="W22" s="54">
        <v>1303322.2675341847</v>
      </c>
      <c r="X22" s="26">
        <v>108729.58213760004</v>
      </c>
      <c r="Y22" s="25">
        <v>-42827.76148993797</v>
      </c>
      <c r="Z22" s="25">
        <v>-83643</v>
      </c>
      <c r="AA22" s="25">
        <v>282754</v>
      </c>
      <c r="AB22" s="25">
        <v>0</v>
      </c>
      <c r="AC22" s="27">
        <v>0</v>
      </c>
    </row>
    <row r="23" spans="1:29" s="28" customFormat="1">
      <c r="A23" s="29">
        <v>39938</v>
      </c>
      <c r="B23" s="30" t="s">
        <v>1166</v>
      </c>
      <c r="C23" s="24">
        <v>424232.204264</v>
      </c>
      <c r="D23" s="22">
        <v>6.7347000000000001E-4</v>
      </c>
      <c r="E23" s="22">
        <v>6.7778999999999995E-4</v>
      </c>
      <c r="F23" s="26">
        <v>4868524</v>
      </c>
      <c r="G23" s="25">
        <v>6085051</v>
      </c>
      <c r="H23" s="27">
        <v>3862355</v>
      </c>
      <c r="I23" s="26">
        <v>389587</v>
      </c>
      <c r="J23" s="25">
        <v>-217025.60216850747</v>
      </c>
      <c r="K23" s="25">
        <v>172561.39783149253</v>
      </c>
      <c r="L23" s="25">
        <v>0</v>
      </c>
      <c r="M23" s="27">
        <v>172561.39783149253</v>
      </c>
      <c r="N23" s="26">
        <v>5205</v>
      </c>
      <c r="O23" s="25">
        <v>0</v>
      </c>
      <c r="P23" s="25">
        <v>662460</v>
      </c>
      <c r="Q23" s="25">
        <v>0</v>
      </c>
      <c r="R23" s="27">
        <v>667665</v>
      </c>
      <c r="S23" s="26">
        <v>43356</v>
      </c>
      <c r="T23" s="25">
        <v>0</v>
      </c>
      <c r="U23" s="25">
        <v>537649</v>
      </c>
      <c r="V23" s="25">
        <v>115949.64599212114</v>
      </c>
      <c r="W23" s="54">
        <v>696954.64599212119</v>
      </c>
      <c r="X23" s="26">
        <v>-115472.68538115997</v>
      </c>
      <c r="Y23" s="25">
        <v>-11208.960610961149</v>
      </c>
      <c r="Z23" s="25">
        <v>-40912</v>
      </c>
      <c r="AA23" s="25">
        <v>138303.99999999994</v>
      </c>
      <c r="AB23" s="25">
        <v>0</v>
      </c>
      <c r="AC23" s="27">
        <v>0</v>
      </c>
    </row>
    <row r="24" spans="1:29" s="28" customFormat="1">
      <c r="A24" s="29">
        <v>39939</v>
      </c>
      <c r="B24" s="30" t="s">
        <v>1167</v>
      </c>
      <c r="C24" s="24">
        <v>252891.87044500007</v>
      </c>
      <c r="D24" s="22">
        <v>4.0147000000000002E-4</v>
      </c>
      <c r="E24" s="22">
        <v>4.8467999999999997E-4</v>
      </c>
      <c r="F24" s="26">
        <v>2902232</v>
      </c>
      <c r="G24" s="25">
        <v>3627430</v>
      </c>
      <c r="H24" s="27">
        <v>2302433</v>
      </c>
      <c r="I24" s="26">
        <v>232241</v>
      </c>
      <c r="J24" s="25">
        <v>-70841.056703832219</v>
      </c>
      <c r="K24" s="25">
        <v>161399.94329616777</v>
      </c>
      <c r="L24" s="25">
        <v>0</v>
      </c>
      <c r="M24" s="27">
        <v>161399.94329616777</v>
      </c>
      <c r="N24" s="26">
        <v>3103</v>
      </c>
      <c r="O24" s="25">
        <v>0</v>
      </c>
      <c r="P24" s="25">
        <v>394907</v>
      </c>
      <c r="Q24" s="25">
        <v>153640.33666068441</v>
      </c>
      <c r="R24" s="27">
        <v>551650.33666068444</v>
      </c>
      <c r="S24" s="26">
        <v>25846</v>
      </c>
      <c r="T24" s="25">
        <v>0</v>
      </c>
      <c r="U24" s="25">
        <v>320504</v>
      </c>
      <c r="V24" s="25">
        <v>383917.57781332987</v>
      </c>
      <c r="W24" s="54">
        <v>730267.57781332987</v>
      </c>
      <c r="X24" s="26">
        <v>-65074.406329564197</v>
      </c>
      <c r="Y24" s="25">
        <v>-171600.83482308121</v>
      </c>
      <c r="Z24" s="25">
        <v>-24389</v>
      </c>
      <c r="AA24" s="25">
        <v>82446.999999999971</v>
      </c>
      <c r="AB24" s="25">
        <v>0</v>
      </c>
      <c r="AC24" s="27">
        <v>0</v>
      </c>
    </row>
    <row r="25" spans="1:29" s="28" customFormat="1">
      <c r="A25" s="29">
        <v>39940</v>
      </c>
      <c r="B25" s="30" t="s">
        <v>1168</v>
      </c>
      <c r="C25" s="24">
        <v>62075.098396000009</v>
      </c>
      <c r="D25" s="22">
        <v>9.8540000000000002E-5</v>
      </c>
      <c r="E25" s="22">
        <v>1.0123E-4</v>
      </c>
      <c r="F25" s="26">
        <v>712347</v>
      </c>
      <c r="G25" s="25">
        <v>890345</v>
      </c>
      <c r="H25" s="27">
        <v>565128</v>
      </c>
      <c r="I25" s="26">
        <v>57003</v>
      </c>
      <c r="J25" s="25">
        <v>43028.649057023729</v>
      </c>
      <c r="K25" s="25">
        <v>100031.64905702372</v>
      </c>
      <c r="L25" s="25">
        <v>0</v>
      </c>
      <c r="M25" s="27">
        <v>100031.64905702372</v>
      </c>
      <c r="N25" s="26">
        <v>762</v>
      </c>
      <c r="O25" s="25">
        <v>0</v>
      </c>
      <c r="P25" s="25">
        <v>96929</v>
      </c>
      <c r="Q25" s="25">
        <v>20568.621176269615</v>
      </c>
      <c r="R25" s="27">
        <v>118259.62117626962</v>
      </c>
      <c r="S25" s="26">
        <v>6344</v>
      </c>
      <c r="T25" s="25">
        <v>0</v>
      </c>
      <c r="U25" s="25">
        <v>78667</v>
      </c>
      <c r="V25" s="25">
        <v>11069.620365361043</v>
      </c>
      <c r="W25" s="54">
        <v>96080.620365361043</v>
      </c>
      <c r="X25" s="26">
        <v>12130.199144953611</v>
      </c>
      <c r="Y25" s="25">
        <v>-4201.1983340450379</v>
      </c>
      <c r="Z25" s="25">
        <v>-5986</v>
      </c>
      <c r="AA25" s="25">
        <v>20236</v>
      </c>
      <c r="AB25" s="25">
        <v>0</v>
      </c>
      <c r="AC25" s="27">
        <v>0</v>
      </c>
    </row>
    <row r="26" spans="1:29" s="28" customFormat="1">
      <c r="A26" s="29">
        <v>39941</v>
      </c>
      <c r="B26" s="30" t="s">
        <v>1169</v>
      </c>
      <c r="C26" s="24">
        <v>115969.95835500001</v>
      </c>
      <c r="D26" s="22">
        <v>1.841E-4</v>
      </c>
      <c r="E26" s="22">
        <v>1.8913E-4</v>
      </c>
      <c r="F26" s="26">
        <v>1330861</v>
      </c>
      <c r="G26" s="25">
        <v>1663412</v>
      </c>
      <c r="H26" s="27">
        <v>1055815</v>
      </c>
      <c r="I26" s="26">
        <v>106498</v>
      </c>
      <c r="J26" s="25">
        <v>-82457.87146329075</v>
      </c>
      <c r="K26" s="25">
        <v>24040.12853670925</v>
      </c>
      <c r="L26" s="25">
        <v>0</v>
      </c>
      <c r="M26" s="27">
        <v>24040.12853670925</v>
      </c>
      <c r="N26" s="26">
        <v>1423</v>
      </c>
      <c r="O26" s="25">
        <v>0</v>
      </c>
      <c r="P26" s="25">
        <v>181090</v>
      </c>
      <c r="Q26" s="25">
        <v>0</v>
      </c>
      <c r="R26" s="27">
        <v>182513</v>
      </c>
      <c r="S26" s="26">
        <v>11852</v>
      </c>
      <c r="T26" s="25">
        <v>0</v>
      </c>
      <c r="U26" s="25">
        <v>146972</v>
      </c>
      <c r="V26" s="25">
        <v>61688.716488078513</v>
      </c>
      <c r="W26" s="54">
        <v>220512.71648807853</v>
      </c>
      <c r="X26" s="26">
        <v>-52306.04791967546</v>
      </c>
      <c r="Y26" s="25">
        <v>-12316.668568403047</v>
      </c>
      <c r="Z26" s="25">
        <v>-11184</v>
      </c>
      <c r="AA26" s="25">
        <v>37807</v>
      </c>
      <c r="AB26" s="25">
        <v>0</v>
      </c>
      <c r="AC26" s="27">
        <v>0</v>
      </c>
    </row>
    <row r="27" spans="1:29" s="28" customFormat="1">
      <c r="A27" s="29">
        <v>39942</v>
      </c>
      <c r="B27" s="30" t="s">
        <v>1170</v>
      </c>
      <c r="C27" s="24">
        <v>185701.04940600001</v>
      </c>
      <c r="D27" s="22">
        <v>2.9480000000000001E-4</v>
      </c>
      <c r="E27" s="22">
        <v>3.3212999999999998E-4</v>
      </c>
      <c r="F27" s="26">
        <v>2131113</v>
      </c>
      <c r="G27" s="25">
        <v>2663627</v>
      </c>
      <c r="H27" s="27">
        <v>1690680</v>
      </c>
      <c r="I27" s="26">
        <v>170535</v>
      </c>
      <c r="J27" s="25">
        <v>-8594.9170726999091</v>
      </c>
      <c r="K27" s="25">
        <v>161940.0829273001</v>
      </c>
      <c r="L27" s="25">
        <v>0</v>
      </c>
      <c r="M27" s="27">
        <v>161940.0829273001</v>
      </c>
      <c r="N27" s="26">
        <v>2278</v>
      </c>
      <c r="O27" s="25">
        <v>0</v>
      </c>
      <c r="P27" s="25">
        <v>289981</v>
      </c>
      <c r="Q27" s="25">
        <v>37774.960248861666</v>
      </c>
      <c r="R27" s="27">
        <v>330033.96024886169</v>
      </c>
      <c r="S27" s="26">
        <v>18978</v>
      </c>
      <c r="T27" s="25">
        <v>0</v>
      </c>
      <c r="U27" s="25">
        <v>235347</v>
      </c>
      <c r="V27" s="25">
        <v>169885.32783878432</v>
      </c>
      <c r="W27" s="54">
        <v>424210.32783878432</v>
      </c>
      <c r="X27" s="26">
        <v>-58143.962788440571</v>
      </c>
      <c r="Y27" s="25">
        <v>-78663.404801482087</v>
      </c>
      <c r="Z27" s="25">
        <v>-17909</v>
      </c>
      <c r="AA27" s="25">
        <v>60540</v>
      </c>
      <c r="AB27" s="25">
        <v>0</v>
      </c>
      <c r="AC27" s="27">
        <v>0</v>
      </c>
    </row>
    <row r="28" spans="1:29" s="28" customFormat="1">
      <c r="A28" s="29">
        <v>39943</v>
      </c>
      <c r="B28" s="30" t="s">
        <v>1171</v>
      </c>
      <c r="C28" s="24">
        <v>300057.396504</v>
      </c>
      <c r="D28" s="22">
        <v>4.7634000000000001E-4</v>
      </c>
      <c r="E28" s="22">
        <v>4.7992E-4</v>
      </c>
      <c r="F28" s="26">
        <v>3443468</v>
      </c>
      <c r="G28" s="25">
        <v>4303908</v>
      </c>
      <c r="H28" s="27">
        <v>2731813</v>
      </c>
      <c r="I28" s="26">
        <v>275552</v>
      </c>
      <c r="J28" s="25">
        <v>31952.815208494991</v>
      </c>
      <c r="K28" s="25">
        <v>307504.81520849501</v>
      </c>
      <c r="L28" s="25">
        <v>0</v>
      </c>
      <c r="M28" s="27">
        <v>307504.81520849501</v>
      </c>
      <c r="N28" s="26">
        <v>3682</v>
      </c>
      <c r="O28" s="25">
        <v>0</v>
      </c>
      <c r="P28" s="25">
        <v>468553</v>
      </c>
      <c r="Q28" s="25">
        <v>85806.795909789158</v>
      </c>
      <c r="R28" s="27">
        <v>558041.79590978916</v>
      </c>
      <c r="S28" s="26">
        <v>30666</v>
      </c>
      <c r="T28" s="25">
        <v>0</v>
      </c>
      <c r="U28" s="25">
        <v>380275</v>
      </c>
      <c r="V28" s="25">
        <v>15977.658221816062</v>
      </c>
      <c r="W28" s="54">
        <v>426918.65822181606</v>
      </c>
      <c r="X28" s="26">
        <v>61652.55166554678</v>
      </c>
      <c r="Y28" s="25">
        <v>586.58602242631787</v>
      </c>
      <c r="Z28" s="25">
        <v>-28937</v>
      </c>
      <c r="AA28" s="25">
        <v>97821</v>
      </c>
      <c r="AB28" s="25">
        <v>0</v>
      </c>
      <c r="AC28" s="27">
        <v>0</v>
      </c>
    </row>
    <row r="29" spans="1:29" s="28" customFormat="1">
      <c r="A29" s="29">
        <v>39944</v>
      </c>
      <c r="B29" s="30" t="s">
        <v>1172</v>
      </c>
      <c r="C29" s="24">
        <v>124684.93695499997</v>
      </c>
      <c r="D29" s="22">
        <v>1.9793999999999999E-4</v>
      </c>
      <c r="E29" s="22">
        <v>2.119E-4</v>
      </c>
      <c r="F29" s="26">
        <v>1430911</v>
      </c>
      <c r="G29" s="25">
        <v>1788461</v>
      </c>
      <c r="H29" s="27">
        <v>1135187</v>
      </c>
      <c r="I29" s="26">
        <v>114504</v>
      </c>
      <c r="J29" s="25">
        <v>30827.397292167523</v>
      </c>
      <c r="K29" s="25">
        <v>145331.39729216753</v>
      </c>
      <c r="L29" s="25">
        <v>0</v>
      </c>
      <c r="M29" s="27">
        <v>145331.39729216753</v>
      </c>
      <c r="N29" s="26">
        <v>1530</v>
      </c>
      <c r="O29" s="25">
        <v>0</v>
      </c>
      <c r="P29" s="25">
        <v>194704</v>
      </c>
      <c r="Q29" s="25">
        <v>18989.370286208825</v>
      </c>
      <c r="R29" s="27">
        <v>215223.37028620881</v>
      </c>
      <c r="S29" s="26">
        <v>12743</v>
      </c>
      <c r="T29" s="25">
        <v>0</v>
      </c>
      <c r="U29" s="25">
        <v>158021</v>
      </c>
      <c r="V29" s="25">
        <v>62203.736819114551</v>
      </c>
      <c r="W29" s="54">
        <v>232967.73681911454</v>
      </c>
      <c r="X29" s="26">
        <v>-17564.686983253236</v>
      </c>
      <c r="Y29" s="25">
        <v>-28803.679549652483</v>
      </c>
      <c r="Z29" s="25">
        <v>-12025</v>
      </c>
      <c r="AA29" s="25">
        <v>40649</v>
      </c>
      <c r="AB29" s="25">
        <v>0</v>
      </c>
      <c r="AC29" s="27">
        <v>0</v>
      </c>
    </row>
    <row r="30" spans="1:29" s="28" customFormat="1">
      <c r="A30" s="29">
        <v>39945</v>
      </c>
      <c r="B30" s="30" t="s">
        <v>1173</v>
      </c>
      <c r="C30" s="24">
        <v>291652.55789900001</v>
      </c>
      <c r="D30" s="22">
        <v>4.6299999999999998E-4</v>
      </c>
      <c r="E30" s="22">
        <v>4.6893999999999999E-4</v>
      </c>
      <c r="F30" s="26">
        <v>3347033</v>
      </c>
      <c r="G30" s="25">
        <v>4183376</v>
      </c>
      <c r="H30" s="27">
        <v>2655308</v>
      </c>
      <c r="I30" s="26">
        <v>267835</v>
      </c>
      <c r="J30" s="25">
        <v>47771.346063310019</v>
      </c>
      <c r="K30" s="25">
        <v>315606.34606331005</v>
      </c>
      <c r="L30" s="25">
        <v>0</v>
      </c>
      <c r="M30" s="27">
        <v>315606.34606331005</v>
      </c>
      <c r="N30" s="26">
        <v>3578</v>
      </c>
      <c r="O30" s="25">
        <v>0</v>
      </c>
      <c r="P30" s="25">
        <v>455431</v>
      </c>
      <c r="Q30" s="25">
        <v>34456.301819109431</v>
      </c>
      <c r="R30" s="27">
        <v>493465.30181910942</v>
      </c>
      <c r="S30" s="26">
        <v>29807</v>
      </c>
      <c r="T30" s="25">
        <v>0</v>
      </c>
      <c r="U30" s="25">
        <v>369625</v>
      </c>
      <c r="V30" s="25">
        <v>20731.734578734518</v>
      </c>
      <c r="W30" s="54">
        <v>420163.7345787345</v>
      </c>
      <c r="X30" s="26">
        <v>14532.105553102563</v>
      </c>
      <c r="Y30" s="25">
        <v>-8184.5383127276546</v>
      </c>
      <c r="Z30" s="25">
        <v>-28127</v>
      </c>
      <c r="AA30" s="25">
        <v>95081.000000000015</v>
      </c>
      <c r="AB30" s="25">
        <v>0</v>
      </c>
      <c r="AC30" s="27">
        <v>0</v>
      </c>
    </row>
    <row r="31" spans="1:29" s="28" customFormat="1">
      <c r="A31" s="29">
        <v>39946</v>
      </c>
      <c r="B31" s="30" t="s">
        <v>1174</v>
      </c>
      <c r="C31" s="24">
        <v>407368.10197000002</v>
      </c>
      <c r="D31" s="22">
        <v>6.4670000000000005E-4</v>
      </c>
      <c r="E31" s="22">
        <v>6.5304999999999996E-4</v>
      </c>
      <c r="F31" s="26">
        <v>4675003</v>
      </c>
      <c r="G31" s="25">
        <v>5843174</v>
      </c>
      <c r="H31" s="27">
        <v>3708829</v>
      </c>
      <c r="I31" s="26">
        <v>374101</v>
      </c>
      <c r="J31" s="25">
        <v>-4114.4810038492724</v>
      </c>
      <c r="K31" s="25">
        <v>369986.5189961507</v>
      </c>
      <c r="L31" s="25">
        <v>0</v>
      </c>
      <c r="M31" s="27">
        <v>369986.5189961507</v>
      </c>
      <c r="N31" s="26">
        <v>4998</v>
      </c>
      <c r="O31" s="25">
        <v>0</v>
      </c>
      <c r="P31" s="25">
        <v>636128</v>
      </c>
      <c r="Q31" s="25">
        <v>85962.566859316561</v>
      </c>
      <c r="R31" s="27">
        <v>727088.56685931655</v>
      </c>
      <c r="S31" s="26">
        <v>41633</v>
      </c>
      <c r="T31" s="25">
        <v>0</v>
      </c>
      <c r="U31" s="25">
        <v>516278</v>
      </c>
      <c r="V31" s="25">
        <v>20157.179844199582</v>
      </c>
      <c r="W31" s="54">
        <v>578068.17984419956</v>
      </c>
      <c r="X31" s="26">
        <v>59997.556865918348</v>
      </c>
      <c r="Y31" s="25">
        <v>-4498.1698508013615</v>
      </c>
      <c r="Z31" s="25">
        <v>-39286</v>
      </c>
      <c r="AA31" s="25">
        <v>132807</v>
      </c>
      <c r="AB31" s="25">
        <v>0</v>
      </c>
      <c r="AC31" s="27">
        <v>0</v>
      </c>
    </row>
    <row r="32" spans="1:29" s="28" customFormat="1">
      <c r="A32" s="29">
        <v>39947</v>
      </c>
      <c r="B32" s="30" t="s">
        <v>1175</v>
      </c>
      <c r="C32" s="24">
        <v>322647.53746300004</v>
      </c>
      <c r="D32" s="22">
        <v>5.1221000000000003E-4</v>
      </c>
      <c r="E32" s="22">
        <v>5.2399E-4</v>
      </c>
      <c r="F32" s="26">
        <v>3702773</v>
      </c>
      <c r="G32" s="25">
        <v>4628007</v>
      </c>
      <c r="H32" s="27">
        <v>2937528</v>
      </c>
      <c r="I32" s="26">
        <v>296301</v>
      </c>
      <c r="J32" s="25">
        <v>114018.50972637156</v>
      </c>
      <c r="K32" s="25">
        <v>410319.50972637156</v>
      </c>
      <c r="L32" s="25">
        <v>0</v>
      </c>
      <c r="M32" s="27">
        <v>410319.50972637156</v>
      </c>
      <c r="N32" s="26">
        <v>3959</v>
      </c>
      <c r="O32" s="25">
        <v>0</v>
      </c>
      <c r="P32" s="25">
        <v>503836</v>
      </c>
      <c r="Q32" s="25">
        <v>29874.881994946212</v>
      </c>
      <c r="R32" s="27">
        <v>537669.88199494616</v>
      </c>
      <c r="S32" s="26">
        <v>32975</v>
      </c>
      <c r="T32" s="25">
        <v>0</v>
      </c>
      <c r="U32" s="25">
        <v>408911</v>
      </c>
      <c r="V32" s="25">
        <v>47264.504586626732</v>
      </c>
      <c r="W32" s="54">
        <v>489150.50458662672</v>
      </c>
      <c r="X32" s="26">
        <v>-3455.5752915146859</v>
      </c>
      <c r="Y32" s="25">
        <v>-22096.047300165839</v>
      </c>
      <c r="Z32" s="25">
        <v>-31116</v>
      </c>
      <c r="AA32" s="25">
        <v>105186.99999999997</v>
      </c>
      <c r="AB32" s="25">
        <v>0</v>
      </c>
      <c r="AC32" s="27">
        <v>0</v>
      </c>
    </row>
    <row r="33" spans="1:29" s="28" customFormat="1">
      <c r="A33" s="29">
        <v>39948</v>
      </c>
      <c r="B33" s="30" t="s">
        <v>1176</v>
      </c>
      <c r="C33" s="24">
        <v>94827.095050000004</v>
      </c>
      <c r="D33" s="22">
        <v>1.5054000000000001E-4</v>
      </c>
      <c r="E33" s="22">
        <v>1.4533999999999999E-4</v>
      </c>
      <c r="F33" s="26">
        <v>1088256</v>
      </c>
      <c r="G33" s="25">
        <v>1360185</v>
      </c>
      <c r="H33" s="27">
        <v>863348</v>
      </c>
      <c r="I33" s="26">
        <v>87084</v>
      </c>
      <c r="J33" s="25">
        <v>35016.715197629688</v>
      </c>
      <c r="K33" s="25">
        <v>122100.71519762969</v>
      </c>
      <c r="L33" s="25">
        <v>0</v>
      </c>
      <c r="M33" s="27">
        <v>122100.71519762969</v>
      </c>
      <c r="N33" s="26">
        <v>1163</v>
      </c>
      <c r="O33" s="25">
        <v>0</v>
      </c>
      <c r="P33" s="25">
        <v>148079</v>
      </c>
      <c r="Q33" s="25">
        <v>44188.786562923349</v>
      </c>
      <c r="R33" s="27">
        <v>193430.78656292334</v>
      </c>
      <c r="S33" s="26">
        <v>9691</v>
      </c>
      <c r="T33" s="25">
        <v>0</v>
      </c>
      <c r="U33" s="25">
        <v>120180</v>
      </c>
      <c r="V33" s="25">
        <v>0</v>
      </c>
      <c r="W33" s="54">
        <v>129871</v>
      </c>
      <c r="X33" s="26">
        <v>28296.503555943986</v>
      </c>
      <c r="Y33" s="25">
        <v>13493.28300697936</v>
      </c>
      <c r="Z33" s="25">
        <v>-9145</v>
      </c>
      <c r="AA33" s="25">
        <v>30915</v>
      </c>
      <c r="AB33" s="25">
        <v>0</v>
      </c>
      <c r="AC33" s="27">
        <v>0</v>
      </c>
    </row>
    <row r="34" spans="1:29" s="28" customFormat="1">
      <c r="A34" s="29">
        <v>39949</v>
      </c>
      <c r="B34" s="30" t="s">
        <v>1177</v>
      </c>
      <c r="C34" s="24">
        <v>138307.10943399998</v>
      </c>
      <c r="D34" s="22">
        <v>2.1955999999999999E-4</v>
      </c>
      <c r="E34" s="22">
        <v>2.1944999999999999E-4</v>
      </c>
      <c r="F34" s="26">
        <v>1587202</v>
      </c>
      <c r="G34" s="25">
        <v>1983806</v>
      </c>
      <c r="H34" s="27">
        <v>1259178</v>
      </c>
      <c r="I34" s="26">
        <v>127010</v>
      </c>
      <c r="J34" s="25">
        <v>8567.9932545678312</v>
      </c>
      <c r="K34" s="25">
        <v>135577.99325456785</v>
      </c>
      <c r="L34" s="25">
        <v>0</v>
      </c>
      <c r="M34" s="27">
        <v>135577.99325456785</v>
      </c>
      <c r="N34" s="26">
        <v>1697</v>
      </c>
      <c r="O34" s="25">
        <v>0</v>
      </c>
      <c r="P34" s="25">
        <v>215971</v>
      </c>
      <c r="Q34" s="25">
        <v>8470.9863876962881</v>
      </c>
      <c r="R34" s="27">
        <v>226138.98638769629</v>
      </c>
      <c r="S34" s="26">
        <v>14135</v>
      </c>
      <c r="T34" s="25">
        <v>0</v>
      </c>
      <c r="U34" s="25">
        <v>175281</v>
      </c>
      <c r="V34" s="25">
        <v>810.27761940509765</v>
      </c>
      <c r="W34" s="54">
        <v>190226.2776194051</v>
      </c>
      <c r="X34" s="26">
        <v>2281.8652632453604</v>
      </c>
      <c r="Y34" s="25">
        <v>1879.8435050458297</v>
      </c>
      <c r="Z34" s="25">
        <v>-13338</v>
      </c>
      <c r="AA34" s="25">
        <v>45089</v>
      </c>
      <c r="AB34" s="25">
        <v>0</v>
      </c>
      <c r="AC34" s="27">
        <v>0</v>
      </c>
    </row>
    <row r="35" spans="1:29" s="28" customFormat="1">
      <c r="A35" s="29">
        <v>39950</v>
      </c>
      <c r="B35" s="30" t="s">
        <v>1178</v>
      </c>
      <c r="C35" s="24">
        <v>441031.17014300002</v>
      </c>
      <c r="D35" s="22">
        <v>7.0014000000000003E-4</v>
      </c>
      <c r="E35" s="22">
        <v>7.0496000000000003E-4</v>
      </c>
      <c r="F35" s="26">
        <v>5061322</v>
      </c>
      <c r="G35" s="25">
        <v>6326024</v>
      </c>
      <c r="H35" s="27">
        <v>4015308</v>
      </c>
      <c r="I35" s="26">
        <v>405015</v>
      </c>
      <c r="J35" s="25">
        <v>91781.240137978239</v>
      </c>
      <c r="K35" s="25">
        <v>496796.24013797822</v>
      </c>
      <c r="L35" s="25">
        <v>0</v>
      </c>
      <c r="M35" s="27">
        <v>496796.24013797822</v>
      </c>
      <c r="N35" s="26">
        <v>5411</v>
      </c>
      <c r="O35" s="25">
        <v>0</v>
      </c>
      <c r="P35" s="25">
        <v>688694</v>
      </c>
      <c r="Q35" s="25">
        <v>75626.955426985965</v>
      </c>
      <c r="R35" s="27">
        <v>769731.95542698598</v>
      </c>
      <c r="S35" s="26">
        <v>45073</v>
      </c>
      <c r="T35" s="25">
        <v>0</v>
      </c>
      <c r="U35" s="25">
        <v>558940</v>
      </c>
      <c r="V35" s="25">
        <v>11910.097727711029</v>
      </c>
      <c r="W35" s="54">
        <v>615923.09772771108</v>
      </c>
      <c r="X35" s="26">
        <v>54426.677690713477</v>
      </c>
      <c r="Y35" s="25">
        <v>-1865.8199914385459</v>
      </c>
      <c r="Z35" s="25">
        <v>-42532</v>
      </c>
      <c r="AA35" s="25">
        <v>143779.99999999997</v>
      </c>
      <c r="AB35" s="25">
        <v>0</v>
      </c>
      <c r="AC35" s="27">
        <v>0</v>
      </c>
    </row>
    <row r="36" spans="1:29" s="28" customFormat="1">
      <c r="A36" s="29">
        <v>39951</v>
      </c>
      <c r="B36" s="30" t="s">
        <v>1179</v>
      </c>
      <c r="C36" s="24">
        <v>232168.09958100002</v>
      </c>
      <c r="D36" s="22">
        <v>3.6856999999999998E-4</v>
      </c>
      <c r="E36" s="22">
        <v>3.8098E-4</v>
      </c>
      <c r="F36" s="26">
        <v>2664398</v>
      </c>
      <c r="G36" s="25">
        <v>3330166</v>
      </c>
      <c r="H36" s="27">
        <v>2113751</v>
      </c>
      <c r="I36" s="26">
        <v>213209</v>
      </c>
      <c r="J36" s="25">
        <v>55086.467697720953</v>
      </c>
      <c r="K36" s="25">
        <v>268295.46769772097</v>
      </c>
      <c r="L36" s="25">
        <v>0</v>
      </c>
      <c r="M36" s="27">
        <v>268295.46769772097</v>
      </c>
      <c r="N36" s="26">
        <v>2849</v>
      </c>
      <c r="O36" s="25">
        <v>0</v>
      </c>
      <c r="P36" s="25">
        <v>362545</v>
      </c>
      <c r="Q36" s="25">
        <v>58162.825251260292</v>
      </c>
      <c r="R36" s="27">
        <v>423556.82525126031</v>
      </c>
      <c r="S36" s="26">
        <v>23728</v>
      </c>
      <c r="T36" s="25">
        <v>0</v>
      </c>
      <c r="U36" s="25">
        <v>294239</v>
      </c>
      <c r="V36" s="25">
        <v>52380.614255493536</v>
      </c>
      <c r="W36" s="54">
        <v>370347.61425549351</v>
      </c>
      <c r="X36" s="26">
        <v>21724.476481662594</v>
      </c>
      <c r="Y36" s="25">
        <v>-21816.265485895841</v>
      </c>
      <c r="Z36" s="25">
        <v>-22390</v>
      </c>
      <c r="AA36" s="25">
        <v>75691.000000000044</v>
      </c>
      <c r="AB36" s="25">
        <v>0</v>
      </c>
      <c r="AC36" s="27">
        <v>0</v>
      </c>
    </row>
    <row r="37" spans="1:29" s="28" customFormat="1">
      <c r="A37" s="29">
        <v>39952</v>
      </c>
      <c r="B37" s="30" t="s">
        <v>1180</v>
      </c>
      <c r="C37" s="24">
        <v>65763.152461000005</v>
      </c>
      <c r="D37" s="22">
        <v>1.044E-4</v>
      </c>
      <c r="E37" s="22">
        <v>1.0764000000000001E-4</v>
      </c>
      <c r="F37" s="26">
        <v>754709</v>
      </c>
      <c r="G37" s="25">
        <v>943293</v>
      </c>
      <c r="H37" s="27">
        <v>598735</v>
      </c>
      <c r="I37" s="26">
        <v>60393</v>
      </c>
      <c r="J37" s="25">
        <v>10268.773862663544</v>
      </c>
      <c r="K37" s="25">
        <v>70661.77386266354</v>
      </c>
      <c r="L37" s="25">
        <v>0</v>
      </c>
      <c r="M37" s="27">
        <v>70661.77386266354</v>
      </c>
      <c r="N37" s="26">
        <v>807</v>
      </c>
      <c r="O37" s="25">
        <v>0</v>
      </c>
      <c r="P37" s="25">
        <v>102693</v>
      </c>
      <c r="Q37" s="25">
        <v>4073.2277261458648</v>
      </c>
      <c r="R37" s="27">
        <v>107573.22772614587</v>
      </c>
      <c r="S37" s="26">
        <v>6721</v>
      </c>
      <c r="T37" s="25">
        <v>0</v>
      </c>
      <c r="U37" s="25">
        <v>83345</v>
      </c>
      <c r="V37" s="25">
        <v>22174.178376301599</v>
      </c>
      <c r="W37" s="54">
        <v>112240.1783763016</v>
      </c>
      <c r="X37" s="26">
        <v>-12666.593669198846</v>
      </c>
      <c r="Y37" s="25">
        <v>-7098.3569809568908</v>
      </c>
      <c r="Z37" s="25">
        <v>-6342</v>
      </c>
      <c r="AA37" s="25">
        <v>21440</v>
      </c>
      <c r="AB37" s="25">
        <v>0</v>
      </c>
      <c r="AC37" s="27">
        <v>0</v>
      </c>
    </row>
    <row r="38" spans="1:29" s="28" customFormat="1">
      <c r="A38" s="29">
        <v>39961</v>
      </c>
      <c r="B38" s="30" t="s">
        <v>1181</v>
      </c>
      <c r="C38" s="24">
        <v>266144.53542299999</v>
      </c>
      <c r="D38" s="22">
        <v>4.2251000000000002E-4</v>
      </c>
      <c r="E38" s="22">
        <v>4.1957000000000002E-4</v>
      </c>
      <c r="F38" s="26">
        <v>3054330</v>
      </c>
      <c r="G38" s="25">
        <v>3817534</v>
      </c>
      <c r="H38" s="27">
        <v>2423098</v>
      </c>
      <c r="I38" s="26">
        <v>244412</v>
      </c>
      <c r="J38" s="25">
        <v>106340.78464063947</v>
      </c>
      <c r="K38" s="25">
        <v>350752.78464063944</v>
      </c>
      <c r="L38" s="25">
        <v>0</v>
      </c>
      <c r="M38" s="27">
        <v>350752.78464063944</v>
      </c>
      <c r="N38" s="26">
        <v>3265</v>
      </c>
      <c r="O38" s="25">
        <v>0</v>
      </c>
      <c r="P38" s="25">
        <v>415603</v>
      </c>
      <c r="Q38" s="25">
        <v>91326.113035506336</v>
      </c>
      <c r="R38" s="27">
        <v>510194.11303550634</v>
      </c>
      <c r="S38" s="26">
        <v>27200</v>
      </c>
      <c r="T38" s="25">
        <v>0</v>
      </c>
      <c r="U38" s="25">
        <v>337301</v>
      </c>
      <c r="V38" s="25">
        <v>0</v>
      </c>
      <c r="W38" s="54">
        <v>364501</v>
      </c>
      <c r="X38" s="26">
        <v>71148.228709766103</v>
      </c>
      <c r="Y38" s="25">
        <v>13444.884325740233</v>
      </c>
      <c r="Z38" s="25">
        <v>-25667</v>
      </c>
      <c r="AA38" s="25">
        <v>86767</v>
      </c>
      <c r="AB38" s="25">
        <v>0</v>
      </c>
      <c r="AC38" s="27">
        <v>0</v>
      </c>
    </row>
    <row r="39" spans="1:29" s="28" customFormat="1">
      <c r="A39" s="29">
        <v>39962</v>
      </c>
      <c r="B39" s="30" t="s">
        <v>1182</v>
      </c>
      <c r="C39" s="24">
        <v>273515.08773700002</v>
      </c>
      <c r="D39" s="22">
        <v>4.3420999999999998E-4</v>
      </c>
      <c r="E39" s="22">
        <v>4.7399999999999997E-4</v>
      </c>
      <c r="F39" s="26">
        <v>3138910</v>
      </c>
      <c r="G39" s="25">
        <v>3923248</v>
      </c>
      <c r="H39" s="27">
        <v>2490197</v>
      </c>
      <c r="I39" s="26">
        <v>251180</v>
      </c>
      <c r="J39" s="25">
        <v>16444.102116712194</v>
      </c>
      <c r="K39" s="25">
        <v>267624.10211671219</v>
      </c>
      <c r="L39" s="25">
        <v>0</v>
      </c>
      <c r="M39" s="27">
        <v>267624.10211671219</v>
      </c>
      <c r="N39" s="26">
        <v>3356</v>
      </c>
      <c r="O39" s="25">
        <v>0</v>
      </c>
      <c r="P39" s="25">
        <v>427112</v>
      </c>
      <c r="Q39" s="25">
        <v>69040.527121639607</v>
      </c>
      <c r="R39" s="27">
        <v>499508.52712163958</v>
      </c>
      <c r="S39" s="26">
        <v>27953</v>
      </c>
      <c r="T39" s="25">
        <v>0</v>
      </c>
      <c r="U39" s="25">
        <v>346641</v>
      </c>
      <c r="V39" s="25">
        <v>179265.68582679756</v>
      </c>
      <c r="W39" s="54">
        <v>553859.6858267975</v>
      </c>
      <c r="X39" s="26">
        <v>-35805.05415777766</v>
      </c>
      <c r="Y39" s="25">
        <v>-81339.104547380281</v>
      </c>
      <c r="Z39" s="25">
        <v>-26378</v>
      </c>
      <c r="AA39" s="25">
        <v>89171</v>
      </c>
      <c r="AB39" s="25">
        <v>0</v>
      </c>
      <c r="AC39" s="27">
        <v>0</v>
      </c>
    </row>
    <row r="40" spans="1:29" s="28" customFormat="1">
      <c r="A40" s="29">
        <v>54527</v>
      </c>
      <c r="B40" s="30" t="s">
        <v>1157</v>
      </c>
      <c r="C40" s="24">
        <v>0</v>
      </c>
      <c r="D40" s="22">
        <v>0</v>
      </c>
      <c r="E40" s="22">
        <v>0</v>
      </c>
      <c r="F40" s="26">
        <v>0</v>
      </c>
      <c r="G40" s="25">
        <v>0</v>
      </c>
      <c r="H40" s="27">
        <v>0</v>
      </c>
      <c r="I40" s="26">
        <v>0</v>
      </c>
      <c r="J40" s="25">
        <v>0</v>
      </c>
      <c r="K40" s="25">
        <v>0</v>
      </c>
      <c r="L40" s="25">
        <v>0</v>
      </c>
      <c r="M40" s="27">
        <v>0</v>
      </c>
      <c r="N40" s="26">
        <v>0</v>
      </c>
      <c r="O40" s="25">
        <v>0</v>
      </c>
      <c r="P40" s="25">
        <v>0</v>
      </c>
      <c r="Q40" s="25">
        <v>0</v>
      </c>
      <c r="R40" s="27">
        <v>0</v>
      </c>
      <c r="S40" s="26">
        <v>0</v>
      </c>
      <c r="T40" s="25">
        <v>0</v>
      </c>
      <c r="U40" s="25">
        <v>0</v>
      </c>
      <c r="V40" s="25">
        <v>0</v>
      </c>
      <c r="W40" s="54">
        <v>0</v>
      </c>
      <c r="X40" s="26">
        <v>0</v>
      </c>
      <c r="Y40" s="25">
        <v>0</v>
      </c>
      <c r="Z40" s="25">
        <v>0</v>
      </c>
      <c r="AA40" s="25">
        <v>0</v>
      </c>
      <c r="AB40" s="25">
        <v>0</v>
      </c>
      <c r="AC40" s="27">
        <v>0</v>
      </c>
    </row>
    <row r="41" spans="1:29" s="28" customFormat="1">
      <c r="A41" s="29" t="s">
        <v>38</v>
      </c>
      <c r="B41" s="30" t="s">
        <v>1183</v>
      </c>
      <c r="C41" s="24">
        <v>1349.042183</v>
      </c>
      <c r="D41" s="22">
        <v>2.1399999999999998E-6</v>
      </c>
      <c r="E41" s="22">
        <v>2.12E-6</v>
      </c>
      <c r="F41" s="26">
        <v>15470</v>
      </c>
      <c r="G41" s="25">
        <v>19336</v>
      </c>
      <c r="H41" s="27">
        <v>12273</v>
      </c>
      <c r="I41" s="26">
        <v>1238</v>
      </c>
      <c r="J41" s="25">
        <v>-7432.8872992134475</v>
      </c>
      <c r="K41" s="25">
        <v>-6194.8872992134475</v>
      </c>
      <c r="L41" s="25">
        <v>0</v>
      </c>
      <c r="M41" s="27">
        <v>-6194.8872992134475</v>
      </c>
      <c r="N41" s="26">
        <v>17</v>
      </c>
      <c r="O41" s="25">
        <v>0</v>
      </c>
      <c r="P41" s="25">
        <v>2105</v>
      </c>
      <c r="Q41" s="25">
        <v>126.4806467648267</v>
      </c>
      <c r="R41" s="27">
        <v>2248.4806467648268</v>
      </c>
      <c r="S41" s="26">
        <v>138</v>
      </c>
      <c r="T41" s="25">
        <v>0</v>
      </c>
      <c r="U41" s="25">
        <v>1708</v>
      </c>
      <c r="V41" s="25">
        <v>6449.7523973360485</v>
      </c>
      <c r="W41" s="54">
        <v>8295.7523973360476</v>
      </c>
      <c r="X41" s="26">
        <v>-6008.3786758524739</v>
      </c>
      <c r="Y41" s="25">
        <v>-348.89307471874827</v>
      </c>
      <c r="Z41" s="25">
        <v>-130</v>
      </c>
      <c r="AA41" s="25">
        <v>440.00000000000182</v>
      </c>
      <c r="AB41" s="25">
        <v>0</v>
      </c>
      <c r="AC41" s="27">
        <v>0</v>
      </c>
    </row>
    <row r="42" spans="1:29" s="28" customFormat="1">
      <c r="A42" s="29" t="s">
        <v>39</v>
      </c>
      <c r="B42" s="30" t="s">
        <v>2285</v>
      </c>
      <c r="C42" s="24">
        <v>25989.850319999998</v>
      </c>
      <c r="D42" s="22">
        <v>4.1260000000000001E-5</v>
      </c>
      <c r="E42" s="22">
        <v>5.041E-5</v>
      </c>
      <c r="F42" s="26">
        <v>298269</v>
      </c>
      <c r="G42" s="25">
        <v>372799</v>
      </c>
      <c r="H42" s="27">
        <v>236626</v>
      </c>
      <c r="I42" s="26">
        <v>23868</v>
      </c>
      <c r="J42" s="25">
        <v>36468.293878643715</v>
      </c>
      <c r="K42" s="25">
        <v>60336.293878643715</v>
      </c>
      <c r="L42" s="25">
        <v>0</v>
      </c>
      <c r="M42" s="27">
        <v>60336.293878643715</v>
      </c>
      <c r="N42" s="26">
        <v>319</v>
      </c>
      <c r="O42" s="25">
        <v>0</v>
      </c>
      <c r="P42" s="25">
        <v>40585</v>
      </c>
      <c r="Q42" s="25">
        <v>25950.215851447982</v>
      </c>
      <c r="R42" s="27">
        <v>66854.215851447982</v>
      </c>
      <c r="S42" s="26">
        <v>2656</v>
      </c>
      <c r="T42" s="25">
        <v>0</v>
      </c>
      <c r="U42" s="25">
        <v>32939</v>
      </c>
      <c r="V42" s="25">
        <v>42110.741135576885</v>
      </c>
      <c r="W42" s="54">
        <v>77705.741135576885</v>
      </c>
      <c r="X42" s="26">
        <v>1611.7787155649148</v>
      </c>
      <c r="Y42" s="25">
        <v>-18429.303999693824</v>
      </c>
      <c r="Z42" s="25">
        <v>-2506</v>
      </c>
      <c r="AA42" s="25">
        <v>8472.0000000000073</v>
      </c>
      <c r="AB42" s="25">
        <v>0</v>
      </c>
      <c r="AC42" s="27">
        <v>0</v>
      </c>
    </row>
    <row r="43" spans="1:29" s="28" customFormat="1">
      <c r="A43" s="29" t="s">
        <v>71</v>
      </c>
      <c r="B43" s="30" t="s">
        <v>1184</v>
      </c>
      <c r="C43" s="24">
        <v>12346.859992000002</v>
      </c>
      <c r="D43" s="22">
        <v>1.9599999999999999E-5</v>
      </c>
      <c r="E43" s="22">
        <v>2.0290000000000001E-5</v>
      </c>
      <c r="F43" s="26">
        <v>141689</v>
      </c>
      <c r="G43" s="25">
        <v>177093</v>
      </c>
      <c r="H43" s="27">
        <v>112406</v>
      </c>
      <c r="I43" s="26">
        <v>11338</v>
      </c>
      <c r="J43" s="25">
        <v>-27575.121953357462</v>
      </c>
      <c r="K43" s="25">
        <v>-16237.121953357462</v>
      </c>
      <c r="L43" s="25">
        <v>0</v>
      </c>
      <c r="M43" s="27">
        <v>-16237.121953357462</v>
      </c>
      <c r="N43" s="26">
        <v>151</v>
      </c>
      <c r="O43" s="25">
        <v>0</v>
      </c>
      <c r="P43" s="25">
        <v>19280</v>
      </c>
      <c r="Q43" s="25">
        <v>2654.9708466127408</v>
      </c>
      <c r="R43" s="27">
        <v>22085.970846612741</v>
      </c>
      <c r="S43" s="26">
        <v>1262</v>
      </c>
      <c r="T43" s="25">
        <v>0</v>
      </c>
      <c r="U43" s="25">
        <v>15647</v>
      </c>
      <c r="V43" s="25">
        <v>6874.3536502325724</v>
      </c>
      <c r="W43" s="54">
        <v>23783.353650232573</v>
      </c>
      <c r="X43" s="26">
        <v>-3298.2806742135872</v>
      </c>
      <c r="Y43" s="25">
        <v>-1234.1021294062439</v>
      </c>
      <c r="Z43" s="25">
        <v>-1191</v>
      </c>
      <c r="AA43" s="25">
        <v>4025.9999999999991</v>
      </c>
      <c r="AB43" s="25">
        <v>0</v>
      </c>
      <c r="AC43" s="27">
        <v>0</v>
      </c>
    </row>
    <row r="44" spans="1:29" s="28" customFormat="1">
      <c r="A44" s="29" t="s">
        <v>72</v>
      </c>
      <c r="B44" s="30" t="s">
        <v>1185</v>
      </c>
      <c r="C44" s="24">
        <v>304193.68088099995</v>
      </c>
      <c r="D44" s="22">
        <v>4.8291000000000002E-4</v>
      </c>
      <c r="E44" s="22">
        <v>4.7346999999999998E-4</v>
      </c>
      <c r="F44" s="26">
        <v>3490963</v>
      </c>
      <c r="G44" s="25">
        <v>4363270</v>
      </c>
      <c r="H44" s="27">
        <v>2769492</v>
      </c>
      <c r="I44" s="26">
        <v>279352</v>
      </c>
      <c r="J44" s="25">
        <v>97688.275899763379</v>
      </c>
      <c r="K44" s="25">
        <v>377040.27589976339</v>
      </c>
      <c r="L44" s="25">
        <v>0</v>
      </c>
      <c r="M44" s="27">
        <v>377040.27589976339</v>
      </c>
      <c r="N44" s="26">
        <v>3732</v>
      </c>
      <c r="O44" s="25">
        <v>0</v>
      </c>
      <c r="P44" s="25">
        <v>475015</v>
      </c>
      <c r="Q44" s="25">
        <v>210536.88286995058</v>
      </c>
      <c r="R44" s="27">
        <v>689283.88286995061</v>
      </c>
      <c r="S44" s="26">
        <v>31089</v>
      </c>
      <c r="T44" s="25">
        <v>0</v>
      </c>
      <c r="U44" s="25">
        <v>385520</v>
      </c>
      <c r="V44" s="25">
        <v>12639.005497312934</v>
      </c>
      <c r="W44" s="54">
        <v>429248.00549731293</v>
      </c>
      <c r="X44" s="26">
        <v>155974.96511905451</v>
      </c>
      <c r="Y44" s="25">
        <v>34227.912253583141</v>
      </c>
      <c r="Z44" s="25">
        <v>-29336</v>
      </c>
      <c r="AA44" s="25">
        <v>99169.000000000029</v>
      </c>
      <c r="AB44" s="25">
        <v>0</v>
      </c>
      <c r="AC44" s="27">
        <v>0</v>
      </c>
    </row>
    <row r="45" spans="1:29" s="28" customFormat="1">
      <c r="A45" s="29" t="s">
        <v>73</v>
      </c>
      <c r="B45" s="30" t="s">
        <v>1186</v>
      </c>
      <c r="C45" s="24">
        <v>0</v>
      </c>
      <c r="D45" s="22">
        <v>0</v>
      </c>
      <c r="E45" s="22">
        <v>0</v>
      </c>
      <c r="F45" s="26">
        <v>0</v>
      </c>
      <c r="G45" s="25">
        <v>0</v>
      </c>
      <c r="H45" s="27">
        <v>0</v>
      </c>
      <c r="I45" s="26">
        <v>0</v>
      </c>
      <c r="J45" s="25">
        <v>-24646.685981209295</v>
      </c>
      <c r="K45" s="25">
        <v>-24646.685981209295</v>
      </c>
      <c r="L45" s="25">
        <v>0</v>
      </c>
      <c r="M45" s="27">
        <v>-24646.685981209295</v>
      </c>
      <c r="N45" s="26">
        <v>0</v>
      </c>
      <c r="O45" s="25">
        <v>0</v>
      </c>
      <c r="P45" s="25">
        <v>0</v>
      </c>
      <c r="Q45" s="25">
        <v>0</v>
      </c>
      <c r="R45" s="27">
        <v>0</v>
      </c>
      <c r="S45" s="26">
        <v>0</v>
      </c>
      <c r="T45" s="25">
        <v>0</v>
      </c>
      <c r="U45" s="25">
        <v>0</v>
      </c>
      <c r="V45" s="25">
        <v>2656.4025909462448</v>
      </c>
      <c r="W45" s="54">
        <v>2656.4025909462448</v>
      </c>
      <c r="X45" s="26">
        <v>-2656.4025909462448</v>
      </c>
      <c r="Y45" s="25">
        <v>0</v>
      </c>
      <c r="Z45" s="25">
        <v>0</v>
      </c>
      <c r="AA45" s="25">
        <v>0</v>
      </c>
      <c r="AB45" s="25">
        <v>0</v>
      </c>
      <c r="AC45" s="27">
        <v>0</v>
      </c>
    </row>
    <row r="46" spans="1:29" s="28" customFormat="1">
      <c r="A46" s="29" t="s">
        <v>74</v>
      </c>
      <c r="B46" s="30" t="s">
        <v>1187</v>
      </c>
      <c r="C46" s="24">
        <v>114286.00477100001</v>
      </c>
      <c r="D46" s="22">
        <v>1.8143E-4</v>
      </c>
      <c r="E46" s="22">
        <v>1.8806000000000001E-4</v>
      </c>
      <c r="F46" s="26">
        <v>1311560</v>
      </c>
      <c r="G46" s="25">
        <v>1639287</v>
      </c>
      <c r="H46" s="27">
        <v>1040502</v>
      </c>
      <c r="I46" s="26">
        <v>104953</v>
      </c>
      <c r="J46" s="25">
        <v>3075.024430284122</v>
      </c>
      <c r="K46" s="25">
        <v>108028.02443028412</v>
      </c>
      <c r="L46" s="25">
        <v>0</v>
      </c>
      <c r="M46" s="27">
        <v>108028.02443028412</v>
      </c>
      <c r="N46" s="26">
        <v>1402</v>
      </c>
      <c r="O46" s="25">
        <v>0</v>
      </c>
      <c r="P46" s="25">
        <v>178464</v>
      </c>
      <c r="Q46" s="25">
        <v>13707.574271698099</v>
      </c>
      <c r="R46" s="27">
        <v>193573.5742716981</v>
      </c>
      <c r="S46" s="26">
        <v>11680</v>
      </c>
      <c r="T46" s="25">
        <v>0</v>
      </c>
      <c r="U46" s="25">
        <v>144840</v>
      </c>
      <c r="V46" s="25">
        <v>28218.259356120383</v>
      </c>
      <c r="W46" s="54">
        <v>184738.25935612037</v>
      </c>
      <c r="X46" s="26">
        <v>-4730.2118428225858</v>
      </c>
      <c r="Y46" s="25">
        <v>-12671.473241599699</v>
      </c>
      <c r="Z46" s="25">
        <v>-11022</v>
      </c>
      <c r="AA46" s="25">
        <v>37259.000000000022</v>
      </c>
      <c r="AB46" s="25">
        <v>0</v>
      </c>
      <c r="AC46" s="27">
        <v>0</v>
      </c>
    </row>
    <row r="47" spans="1:29" s="28" customFormat="1">
      <c r="A47" s="29" t="s">
        <v>75</v>
      </c>
      <c r="B47" s="30" t="s">
        <v>1188</v>
      </c>
      <c r="C47" s="24">
        <v>8639.9449100000002</v>
      </c>
      <c r="D47" s="22">
        <v>1.3720000000000001E-5</v>
      </c>
      <c r="E47" s="22">
        <v>1.436E-5</v>
      </c>
      <c r="F47" s="26">
        <v>99182</v>
      </c>
      <c r="G47" s="25">
        <v>123965</v>
      </c>
      <c r="H47" s="27">
        <v>78684</v>
      </c>
      <c r="I47" s="26">
        <v>7937</v>
      </c>
      <c r="J47" s="25">
        <v>755.19147278649007</v>
      </c>
      <c r="K47" s="25">
        <v>8692.1914727864896</v>
      </c>
      <c r="L47" s="25">
        <v>0</v>
      </c>
      <c r="M47" s="27">
        <v>8692.1914727864896</v>
      </c>
      <c r="N47" s="26">
        <v>106</v>
      </c>
      <c r="O47" s="25">
        <v>0</v>
      </c>
      <c r="P47" s="25">
        <v>13496</v>
      </c>
      <c r="Q47" s="25">
        <v>599.75741923509895</v>
      </c>
      <c r="R47" s="27">
        <v>14201.757419235098</v>
      </c>
      <c r="S47" s="26">
        <v>883</v>
      </c>
      <c r="T47" s="25">
        <v>0</v>
      </c>
      <c r="U47" s="25">
        <v>10953</v>
      </c>
      <c r="V47" s="25">
        <v>2783.033621702064</v>
      </c>
      <c r="W47" s="54">
        <v>14619.033621702063</v>
      </c>
      <c r="X47" s="26">
        <v>-1091.6845477989204</v>
      </c>
      <c r="Y47" s="25">
        <v>-1310.5916546680444</v>
      </c>
      <c r="Z47" s="25">
        <v>-833</v>
      </c>
      <c r="AA47" s="25">
        <v>2818</v>
      </c>
      <c r="AB47" s="25">
        <v>0</v>
      </c>
      <c r="AC47" s="27">
        <v>0</v>
      </c>
    </row>
    <row r="48" spans="1:29" s="28" customFormat="1">
      <c r="A48" s="29" t="s">
        <v>1135</v>
      </c>
      <c r="B48" s="30" t="s">
        <v>1189</v>
      </c>
      <c r="C48" s="24">
        <v>0</v>
      </c>
      <c r="D48" s="22">
        <v>0</v>
      </c>
      <c r="E48" s="22">
        <v>0</v>
      </c>
      <c r="F48" s="26">
        <v>0</v>
      </c>
      <c r="G48" s="25">
        <v>0</v>
      </c>
      <c r="H48" s="27">
        <v>0</v>
      </c>
      <c r="I48" s="26">
        <v>0</v>
      </c>
      <c r="J48" s="25">
        <v>-1153.6043275532033</v>
      </c>
      <c r="K48" s="25">
        <v>-1153.6043275532033</v>
      </c>
      <c r="L48" s="25">
        <v>0</v>
      </c>
      <c r="M48" s="27">
        <v>-1153.6043275532033</v>
      </c>
      <c r="N48" s="26">
        <v>0</v>
      </c>
      <c r="O48" s="25">
        <v>0</v>
      </c>
      <c r="P48" s="25">
        <v>0</v>
      </c>
      <c r="Q48" s="25">
        <v>0</v>
      </c>
      <c r="R48" s="27">
        <v>0</v>
      </c>
      <c r="S48" s="26">
        <v>0</v>
      </c>
      <c r="T48" s="25">
        <v>0</v>
      </c>
      <c r="U48" s="25">
        <v>0</v>
      </c>
      <c r="V48" s="25">
        <v>238.17955720509573</v>
      </c>
      <c r="W48" s="54">
        <v>238.17955720509573</v>
      </c>
      <c r="X48" s="26">
        <v>-238.17955720509573</v>
      </c>
      <c r="Y48" s="25">
        <v>0</v>
      </c>
      <c r="Z48" s="25">
        <v>0</v>
      </c>
      <c r="AA48" s="25">
        <v>0</v>
      </c>
      <c r="AB48" s="25">
        <v>0</v>
      </c>
      <c r="AC48" s="27">
        <v>0</v>
      </c>
    </row>
    <row r="49" spans="1:29" s="28" customFormat="1">
      <c r="A49" s="29" t="s">
        <v>76</v>
      </c>
      <c r="B49" s="30" t="s">
        <v>1190</v>
      </c>
      <c r="C49" s="24">
        <v>11703.180006000001</v>
      </c>
      <c r="D49" s="22">
        <v>1.8580000000000002E-5</v>
      </c>
      <c r="E49" s="22">
        <v>1.889E-5</v>
      </c>
      <c r="F49" s="26">
        <v>134315</v>
      </c>
      <c r="G49" s="25">
        <v>167877</v>
      </c>
      <c r="H49" s="27">
        <v>106556</v>
      </c>
      <c r="I49" s="26">
        <v>10748</v>
      </c>
      <c r="J49" s="25">
        <v>1659.4083048823829</v>
      </c>
      <c r="K49" s="25">
        <v>12407.408304882383</v>
      </c>
      <c r="L49" s="25">
        <v>0</v>
      </c>
      <c r="M49" s="27">
        <v>12407.408304882383</v>
      </c>
      <c r="N49" s="26">
        <v>144</v>
      </c>
      <c r="O49" s="25">
        <v>0</v>
      </c>
      <c r="P49" s="25">
        <v>18276</v>
      </c>
      <c r="Q49" s="25">
        <v>2327.8749970377889</v>
      </c>
      <c r="R49" s="27">
        <v>20747.87499703779</v>
      </c>
      <c r="S49" s="26">
        <v>1196</v>
      </c>
      <c r="T49" s="25">
        <v>0</v>
      </c>
      <c r="U49" s="25">
        <v>14833</v>
      </c>
      <c r="V49" s="25">
        <v>1168.6850883238162</v>
      </c>
      <c r="W49" s="54">
        <v>17197.685088323815</v>
      </c>
      <c r="X49" s="26">
        <v>1283.6768861672922</v>
      </c>
      <c r="Y49" s="25">
        <v>-420.4869774533197</v>
      </c>
      <c r="Z49" s="25">
        <v>-1129</v>
      </c>
      <c r="AA49" s="25">
        <v>3816</v>
      </c>
      <c r="AB49" s="25">
        <v>0</v>
      </c>
      <c r="AC49" s="27">
        <v>0</v>
      </c>
    </row>
    <row r="50" spans="1:29" s="28" customFormat="1">
      <c r="A50" s="29" t="s">
        <v>77</v>
      </c>
      <c r="B50" s="30" t="s">
        <v>1191</v>
      </c>
      <c r="C50" s="24">
        <v>54909.212785999996</v>
      </c>
      <c r="D50" s="22">
        <v>8.7169999999999994E-5</v>
      </c>
      <c r="E50" s="22">
        <v>9.5019999999999995E-5</v>
      </c>
      <c r="F50" s="26">
        <v>630153</v>
      </c>
      <c r="G50" s="25">
        <v>787613</v>
      </c>
      <c r="H50" s="27">
        <v>499921</v>
      </c>
      <c r="I50" s="26">
        <v>50426</v>
      </c>
      <c r="J50" s="25">
        <v>-10446.524415109921</v>
      </c>
      <c r="K50" s="25">
        <v>39979.475584890082</v>
      </c>
      <c r="L50" s="25">
        <v>0</v>
      </c>
      <c r="M50" s="27">
        <v>39979.475584890082</v>
      </c>
      <c r="N50" s="26">
        <v>674</v>
      </c>
      <c r="O50" s="25">
        <v>0</v>
      </c>
      <c r="P50" s="25">
        <v>85745</v>
      </c>
      <c r="Q50" s="25">
        <v>28425.705613240803</v>
      </c>
      <c r="R50" s="27">
        <v>114844.7056132408</v>
      </c>
      <c r="S50" s="26">
        <v>5612</v>
      </c>
      <c r="T50" s="25">
        <v>0</v>
      </c>
      <c r="U50" s="25">
        <v>69590</v>
      </c>
      <c r="V50" s="25">
        <v>38683.46387774725</v>
      </c>
      <c r="W50" s="54">
        <v>113885.46387774724</v>
      </c>
      <c r="X50" s="26">
        <v>3331.5249688001004</v>
      </c>
      <c r="Y50" s="25">
        <v>-14978.283233306545</v>
      </c>
      <c r="Z50" s="25">
        <v>-5295</v>
      </c>
      <c r="AA50" s="25">
        <v>17901.000000000007</v>
      </c>
      <c r="AB50" s="25">
        <v>0</v>
      </c>
      <c r="AC50" s="27">
        <v>0</v>
      </c>
    </row>
    <row r="51" spans="1:29" s="28" customFormat="1">
      <c r="A51" s="29" t="s">
        <v>78</v>
      </c>
      <c r="B51" s="30" t="s">
        <v>1192</v>
      </c>
      <c r="C51" s="24">
        <v>134488.94601300001</v>
      </c>
      <c r="D51" s="22">
        <v>2.1350000000000001E-4</v>
      </c>
      <c r="E51" s="22">
        <v>1.9518000000000001E-4</v>
      </c>
      <c r="F51" s="26">
        <v>1543394</v>
      </c>
      <c r="G51" s="25">
        <v>1929051</v>
      </c>
      <c r="H51" s="27">
        <v>1224424</v>
      </c>
      <c r="I51" s="26">
        <v>123505</v>
      </c>
      <c r="J51" s="25">
        <v>112371.33353772493</v>
      </c>
      <c r="K51" s="25">
        <v>235876.33353772492</v>
      </c>
      <c r="L51" s="25">
        <v>0</v>
      </c>
      <c r="M51" s="27">
        <v>235876.33353772492</v>
      </c>
      <c r="N51" s="26">
        <v>1650</v>
      </c>
      <c r="O51" s="25">
        <v>0</v>
      </c>
      <c r="P51" s="25">
        <v>210010</v>
      </c>
      <c r="Q51" s="25">
        <v>109742.71595567677</v>
      </c>
      <c r="R51" s="27">
        <v>321402.71595567674</v>
      </c>
      <c r="S51" s="26">
        <v>13745</v>
      </c>
      <c r="T51" s="25">
        <v>0</v>
      </c>
      <c r="U51" s="25">
        <v>170443</v>
      </c>
      <c r="V51" s="25">
        <v>0</v>
      </c>
      <c r="W51" s="54">
        <v>184188</v>
      </c>
      <c r="X51" s="26">
        <v>63470.383348879433</v>
      </c>
      <c r="Y51" s="25">
        <v>42870.332606797332</v>
      </c>
      <c r="Z51" s="25">
        <v>-12970</v>
      </c>
      <c r="AA51" s="25">
        <v>43844</v>
      </c>
      <c r="AB51" s="25">
        <v>0</v>
      </c>
      <c r="AC51" s="27">
        <v>0</v>
      </c>
    </row>
    <row r="52" spans="1:29" s="28" customFormat="1">
      <c r="A52" s="29" t="s">
        <v>79</v>
      </c>
      <c r="B52" s="30" t="s">
        <v>1193</v>
      </c>
      <c r="C52" s="24">
        <v>66069.887180000005</v>
      </c>
      <c r="D52" s="22">
        <v>1.0488999999999999E-4</v>
      </c>
      <c r="E52" s="22">
        <v>1.1075E-4</v>
      </c>
      <c r="F52" s="26">
        <v>758251</v>
      </c>
      <c r="G52" s="25">
        <v>947720</v>
      </c>
      <c r="H52" s="27">
        <v>601545</v>
      </c>
      <c r="I52" s="26">
        <v>60676</v>
      </c>
      <c r="J52" s="25">
        <v>8512.7740578886969</v>
      </c>
      <c r="K52" s="25">
        <v>69188.774057888702</v>
      </c>
      <c r="L52" s="25">
        <v>0</v>
      </c>
      <c r="M52" s="27">
        <v>69188.774057888702</v>
      </c>
      <c r="N52" s="26">
        <v>811</v>
      </c>
      <c r="O52" s="25">
        <v>0</v>
      </c>
      <c r="P52" s="25">
        <v>103175</v>
      </c>
      <c r="Q52" s="25">
        <v>14454.969993539846</v>
      </c>
      <c r="R52" s="27">
        <v>118440.96999353985</v>
      </c>
      <c r="S52" s="26">
        <v>6753</v>
      </c>
      <c r="T52" s="25">
        <v>0</v>
      </c>
      <c r="U52" s="25">
        <v>83736</v>
      </c>
      <c r="V52" s="25">
        <v>25782.372711842068</v>
      </c>
      <c r="W52" s="54">
        <v>116271.37271184206</v>
      </c>
      <c r="X52" s="26">
        <v>-1572.2092073433914</v>
      </c>
      <c r="Y52" s="25">
        <v>-11426.19351095883</v>
      </c>
      <c r="Z52" s="25">
        <v>-6372</v>
      </c>
      <c r="AA52" s="25">
        <v>21540.000000000011</v>
      </c>
      <c r="AB52" s="25">
        <v>0</v>
      </c>
      <c r="AC52" s="27">
        <v>0</v>
      </c>
    </row>
    <row r="53" spans="1:29" s="28" customFormat="1">
      <c r="A53" s="29" t="s">
        <v>80</v>
      </c>
      <c r="B53" s="30" t="s">
        <v>1194</v>
      </c>
      <c r="C53" s="24">
        <v>32865.207182999999</v>
      </c>
      <c r="D53" s="22">
        <v>5.2169999999999997E-5</v>
      </c>
      <c r="E53" s="22">
        <v>5.393E-5</v>
      </c>
      <c r="F53" s="26">
        <v>377138</v>
      </c>
      <c r="G53" s="25">
        <v>471375</v>
      </c>
      <c r="H53" s="27">
        <v>299195</v>
      </c>
      <c r="I53" s="26">
        <v>30179</v>
      </c>
      <c r="J53" s="25">
        <v>-87583.12767373235</v>
      </c>
      <c r="K53" s="25">
        <v>-57404.12767373235</v>
      </c>
      <c r="L53" s="25">
        <v>0</v>
      </c>
      <c r="M53" s="27">
        <v>-57404.12767373235</v>
      </c>
      <c r="N53" s="26">
        <v>403</v>
      </c>
      <c r="O53" s="25">
        <v>0</v>
      </c>
      <c r="P53" s="25">
        <v>51317</v>
      </c>
      <c r="Q53" s="25">
        <v>0</v>
      </c>
      <c r="R53" s="27">
        <v>51720</v>
      </c>
      <c r="S53" s="26">
        <v>3359</v>
      </c>
      <c r="T53" s="25">
        <v>0</v>
      </c>
      <c r="U53" s="25">
        <v>41649</v>
      </c>
      <c r="V53" s="25">
        <v>44830.981243641269</v>
      </c>
      <c r="W53" s="54">
        <v>89838.981243641261</v>
      </c>
      <c r="X53" s="26">
        <v>-39651.775955084224</v>
      </c>
      <c r="Y53" s="25">
        <v>-6010.2052885570429</v>
      </c>
      <c r="Z53" s="25">
        <v>-3169</v>
      </c>
      <c r="AA53" s="25">
        <v>10712.000000000007</v>
      </c>
      <c r="AB53" s="25">
        <v>0</v>
      </c>
      <c r="AC53" s="27">
        <v>0</v>
      </c>
    </row>
    <row r="54" spans="1:29" s="28" customFormat="1">
      <c r="A54" s="29" t="s">
        <v>2327</v>
      </c>
      <c r="B54" s="30" t="s">
        <v>2328</v>
      </c>
      <c r="C54" s="24">
        <v>13709.673903999999</v>
      </c>
      <c r="D54" s="22">
        <v>2.1759999999999998E-5</v>
      </c>
      <c r="E54" s="22">
        <v>0</v>
      </c>
      <c r="F54" s="26">
        <v>157303</v>
      </c>
      <c r="G54" s="25">
        <v>196610</v>
      </c>
      <c r="H54" s="27">
        <v>124794</v>
      </c>
      <c r="I54" s="26">
        <v>12588</v>
      </c>
      <c r="J54" s="25">
        <v>53663.913029958618</v>
      </c>
      <c r="K54" s="25">
        <v>66251.91302995861</v>
      </c>
      <c r="L54" s="25">
        <v>0</v>
      </c>
      <c r="M54" s="27">
        <v>66251.91302995861</v>
      </c>
      <c r="N54" s="26">
        <v>168</v>
      </c>
      <c r="O54" s="25">
        <v>0</v>
      </c>
      <c r="P54" s="25">
        <v>21404</v>
      </c>
      <c r="Q54" s="25">
        <v>101961.43475692137</v>
      </c>
      <c r="R54" s="27">
        <v>123533.43475692137</v>
      </c>
      <c r="S54" s="26">
        <v>1401</v>
      </c>
      <c r="T54" s="25">
        <v>0</v>
      </c>
      <c r="U54" s="25">
        <v>17372</v>
      </c>
      <c r="V54" s="25">
        <v>0</v>
      </c>
      <c r="W54" s="54">
        <v>18773</v>
      </c>
      <c r="X54" s="26">
        <v>53340.913029958618</v>
      </c>
      <c r="Y54" s="25">
        <v>48273.521726962754</v>
      </c>
      <c r="Z54" s="25">
        <v>-1322</v>
      </c>
      <c r="AA54" s="25">
        <v>4468</v>
      </c>
      <c r="AB54" s="25">
        <v>0</v>
      </c>
      <c r="AC54" s="27">
        <v>0</v>
      </c>
    </row>
    <row r="55" spans="1:29" s="28" customFormat="1">
      <c r="A55" s="29" t="s">
        <v>1155</v>
      </c>
      <c r="B55" s="30" t="s">
        <v>1195</v>
      </c>
      <c r="C55" s="24">
        <v>59277.337779999994</v>
      </c>
      <c r="D55" s="22">
        <v>9.4099999999999997E-5</v>
      </c>
      <c r="E55" s="22">
        <v>9.6959999999999993E-5</v>
      </c>
      <c r="F55" s="26">
        <v>680250</v>
      </c>
      <c r="G55" s="25">
        <v>850228</v>
      </c>
      <c r="H55" s="27">
        <v>539664</v>
      </c>
      <c r="I55" s="26">
        <v>54435</v>
      </c>
      <c r="J55" s="25">
        <v>57139.331767530115</v>
      </c>
      <c r="K55" s="25">
        <v>111574.33176753012</v>
      </c>
      <c r="L55" s="25">
        <v>0</v>
      </c>
      <c r="M55" s="27">
        <v>111574.33176753012</v>
      </c>
      <c r="N55" s="26">
        <v>727</v>
      </c>
      <c r="O55" s="25">
        <v>0</v>
      </c>
      <c r="P55" s="25">
        <v>92562</v>
      </c>
      <c r="Q55" s="25">
        <v>19981.802350459402</v>
      </c>
      <c r="R55" s="27">
        <v>113270.8023504594</v>
      </c>
      <c r="S55" s="26">
        <v>6058</v>
      </c>
      <c r="T55" s="25">
        <v>0</v>
      </c>
      <c r="U55" s="25">
        <v>75123</v>
      </c>
      <c r="V55" s="25">
        <v>11931.442459741362</v>
      </c>
      <c r="W55" s="54">
        <v>93112.44245974136</v>
      </c>
      <c r="X55" s="26">
        <v>11140.226502446689</v>
      </c>
      <c r="Y55" s="25">
        <v>-4589.8666117286502</v>
      </c>
      <c r="Z55" s="25">
        <v>-5716</v>
      </c>
      <c r="AA55" s="25">
        <v>19324</v>
      </c>
      <c r="AB55" s="25">
        <v>0</v>
      </c>
      <c r="AC55" s="27">
        <v>0</v>
      </c>
    </row>
    <row r="56" spans="1:29" s="28" customFormat="1">
      <c r="A56" s="29" t="s">
        <v>81</v>
      </c>
      <c r="B56" s="30" t="s">
        <v>1196</v>
      </c>
      <c r="C56" s="24">
        <v>45556.420519999992</v>
      </c>
      <c r="D56" s="22">
        <v>7.2319999999999999E-5</v>
      </c>
      <c r="E56" s="22">
        <v>8.6819999999999999E-5</v>
      </c>
      <c r="F56" s="26">
        <v>522802</v>
      </c>
      <c r="G56" s="25">
        <v>653438</v>
      </c>
      <c r="H56" s="27">
        <v>414756</v>
      </c>
      <c r="I56" s="26">
        <v>41835</v>
      </c>
      <c r="J56" s="25">
        <v>-8417.3416116843873</v>
      </c>
      <c r="K56" s="25">
        <v>33417.658388315613</v>
      </c>
      <c r="L56" s="25">
        <v>0</v>
      </c>
      <c r="M56" s="27">
        <v>33417.658388315613</v>
      </c>
      <c r="N56" s="26">
        <v>559</v>
      </c>
      <c r="O56" s="25">
        <v>0</v>
      </c>
      <c r="P56" s="25">
        <v>71138</v>
      </c>
      <c r="Q56" s="25">
        <v>10480.916922662111</v>
      </c>
      <c r="R56" s="27">
        <v>82177.916922662116</v>
      </c>
      <c r="S56" s="26">
        <v>4656</v>
      </c>
      <c r="T56" s="25">
        <v>0</v>
      </c>
      <c r="U56" s="25">
        <v>57735</v>
      </c>
      <c r="V56" s="25">
        <v>99678.921894440777</v>
      </c>
      <c r="W56" s="54">
        <v>162069.92189444078</v>
      </c>
      <c r="X56" s="26">
        <v>-56548.663859016284</v>
      </c>
      <c r="Y56" s="25">
        <v>-33802.341112762377</v>
      </c>
      <c r="Z56" s="25">
        <v>-4393</v>
      </c>
      <c r="AA56" s="25">
        <v>14852</v>
      </c>
      <c r="AB56" s="25">
        <v>0</v>
      </c>
      <c r="AC56" s="27">
        <v>0</v>
      </c>
    </row>
    <row r="57" spans="1:29" s="28" customFormat="1">
      <c r="A57" s="29" t="s">
        <v>82</v>
      </c>
      <c r="B57" s="30" t="s">
        <v>1197</v>
      </c>
      <c r="C57" s="24">
        <v>24180.903348</v>
      </c>
      <c r="D57" s="22">
        <v>3.8389999999999997E-5</v>
      </c>
      <c r="E57" s="22">
        <v>4.0280000000000001E-5</v>
      </c>
      <c r="F57" s="26">
        <v>277522</v>
      </c>
      <c r="G57" s="25">
        <v>346868</v>
      </c>
      <c r="H57" s="27">
        <v>220167</v>
      </c>
      <c r="I57" s="26">
        <v>22208</v>
      </c>
      <c r="J57" s="25">
        <v>-3839.125682032336</v>
      </c>
      <c r="K57" s="25">
        <v>18368.874317967664</v>
      </c>
      <c r="L57" s="25">
        <v>0</v>
      </c>
      <c r="M57" s="27">
        <v>18368.874317967664</v>
      </c>
      <c r="N57" s="26">
        <v>297</v>
      </c>
      <c r="O57" s="25">
        <v>0</v>
      </c>
      <c r="P57" s="25">
        <v>37762</v>
      </c>
      <c r="Q57" s="25">
        <v>1996.2460086856763</v>
      </c>
      <c r="R57" s="27">
        <v>40055.246008685674</v>
      </c>
      <c r="S57" s="26">
        <v>2471</v>
      </c>
      <c r="T57" s="25">
        <v>0</v>
      </c>
      <c r="U57" s="25">
        <v>30648</v>
      </c>
      <c r="V57" s="25">
        <v>8384.5740887755892</v>
      </c>
      <c r="W57" s="54">
        <v>41503.574088775589</v>
      </c>
      <c r="X57" s="26">
        <v>-3181.4327712659924</v>
      </c>
      <c r="Y57" s="25">
        <v>-3817.89530882392</v>
      </c>
      <c r="Z57" s="25">
        <v>-2332</v>
      </c>
      <c r="AA57" s="25">
        <v>7882.9999999999964</v>
      </c>
      <c r="AB57" s="25">
        <v>0</v>
      </c>
      <c r="AC57" s="27">
        <v>0</v>
      </c>
    </row>
    <row r="58" spans="1:29" s="28" customFormat="1">
      <c r="A58" s="29" t="s">
        <v>83</v>
      </c>
      <c r="B58" s="30" t="s">
        <v>1198</v>
      </c>
      <c r="C58" s="24">
        <v>107841.17449100001</v>
      </c>
      <c r="D58" s="22">
        <v>1.7119999999999999E-4</v>
      </c>
      <c r="E58" s="22">
        <v>1.4987999999999999E-4</v>
      </c>
      <c r="F58" s="26">
        <v>1237607</v>
      </c>
      <c r="G58" s="25">
        <v>1546855</v>
      </c>
      <c r="H58" s="27">
        <v>981833</v>
      </c>
      <c r="I58" s="26">
        <v>99035</v>
      </c>
      <c r="J58" s="25">
        <v>40390.498820645851</v>
      </c>
      <c r="K58" s="25">
        <v>139425.49882064585</v>
      </c>
      <c r="L58" s="25">
        <v>0</v>
      </c>
      <c r="M58" s="27">
        <v>139425.49882064585</v>
      </c>
      <c r="N58" s="26">
        <v>1323</v>
      </c>
      <c r="O58" s="25">
        <v>0</v>
      </c>
      <c r="P58" s="25">
        <v>168401</v>
      </c>
      <c r="Q58" s="25">
        <v>137685.36096255746</v>
      </c>
      <c r="R58" s="27">
        <v>307409.36096255749</v>
      </c>
      <c r="S58" s="26">
        <v>11021</v>
      </c>
      <c r="T58" s="25">
        <v>0</v>
      </c>
      <c r="U58" s="25">
        <v>136674</v>
      </c>
      <c r="V58" s="25">
        <v>3045.9806271010261</v>
      </c>
      <c r="W58" s="54">
        <v>150740.98062710103</v>
      </c>
      <c r="X58" s="26">
        <v>81380.867160614318</v>
      </c>
      <c r="Y58" s="25">
        <v>50530.513174842112</v>
      </c>
      <c r="Z58" s="25">
        <v>-10400</v>
      </c>
      <c r="AA58" s="25">
        <v>35157.000000000029</v>
      </c>
      <c r="AB58" s="25">
        <v>0</v>
      </c>
      <c r="AC58" s="27">
        <v>0</v>
      </c>
    </row>
    <row r="59" spans="1:29" s="28" customFormat="1">
      <c r="A59" s="29" t="s">
        <v>84</v>
      </c>
      <c r="B59" s="30" t="s">
        <v>1199</v>
      </c>
      <c r="C59" s="24">
        <v>132982.80893100001</v>
      </c>
      <c r="D59" s="22">
        <v>2.1111E-4</v>
      </c>
      <c r="E59" s="22">
        <v>2.2619E-4</v>
      </c>
      <c r="F59" s="26">
        <v>1526117</v>
      </c>
      <c r="G59" s="25">
        <v>1907457</v>
      </c>
      <c r="H59" s="27">
        <v>1210717</v>
      </c>
      <c r="I59" s="26">
        <v>122122</v>
      </c>
      <c r="J59" s="25">
        <v>-27513.835656598851</v>
      </c>
      <c r="K59" s="25">
        <v>94608.164343401149</v>
      </c>
      <c r="L59" s="25">
        <v>0</v>
      </c>
      <c r="M59" s="27">
        <v>94608.164343401149</v>
      </c>
      <c r="N59" s="26">
        <v>1632</v>
      </c>
      <c r="O59" s="25">
        <v>0</v>
      </c>
      <c r="P59" s="25">
        <v>207659</v>
      </c>
      <c r="Q59" s="25">
        <v>1623.7508065184768</v>
      </c>
      <c r="R59" s="27">
        <v>210914.75080651848</v>
      </c>
      <c r="S59" s="26">
        <v>13591</v>
      </c>
      <c r="T59" s="25">
        <v>0</v>
      </c>
      <c r="U59" s="25">
        <v>168535</v>
      </c>
      <c r="V59" s="25">
        <v>75754.050996186852</v>
      </c>
      <c r="W59" s="54">
        <v>257880.05099618685</v>
      </c>
      <c r="X59" s="26">
        <v>-44857.200759076208</v>
      </c>
      <c r="Y59" s="25">
        <v>-32637.099430592163</v>
      </c>
      <c r="Z59" s="25">
        <v>-12825</v>
      </c>
      <c r="AA59" s="25">
        <v>43354</v>
      </c>
      <c r="AB59" s="25">
        <v>0</v>
      </c>
      <c r="AC59" s="27">
        <v>0</v>
      </c>
    </row>
    <row r="60" spans="1:29" s="28" customFormat="1">
      <c r="A60" s="29" t="s">
        <v>85</v>
      </c>
      <c r="B60" s="30" t="s">
        <v>1200</v>
      </c>
      <c r="C60" s="24">
        <v>6278.5012799999995</v>
      </c>
      <c r="D60" s="22">
        <v>9.9699999999999994E-6</v>
      </c>
      <c r="E60" s="22">
        <v>1.079E-5</v>
      </c>
      <c r="F60" s="26">
        <v>72073</v>
      </c>
      <c r="G60" s="25">
        <v>90083</v>
      </c>
      <c r="H60" s="27">
        <v>57178</v>
      </c>
      <c r="I60" s="26">
        <v>5767</v>
      </c>
      <c r="J60" s="25">
        <v>-1762.0256339156754</v>
      </c>
      <c r="K60" s="25">
        <v>4004.9743660843246</v>
      </c>
      <c r="L60" s="25">
        <v>0</v>
      </c>
      <c r="M60" s="27">
        <v>4004.9743660843246</v>
      </c>
      <c r="N60" s="26">
        <v>77</v>
      </c>
      <c r="O60" s="25">
        <v>0</v>
      </c>
      <c r="P60" s="25">
        <v>9807</v>
      </c>
      <c r="Q60" s="25">
        <v>53.728487273713633</v>
      </c>
      <c r="R60" s="27">
        <v>9937.7284872737127</v>
      </c>
      <c r="S60" s="26">
        <v>642</v>
      </c>
      <c r="T60" s="25">
        <v>0</v>
      </c>
      <c r="U60" s="25">
        <v>7959</v>
      </c>
      <c r="V60" s="25">
        <v>3693.2818048463155</v>
      </c>
      <c r="W60" s="54">
        <v>12294.281804846316</v>
      </c>
      <c r="X60" s="26">
        <v>-2047.9026265429977</v>
      </c>
      <c r="Y60" s="25">
        <v>-1750.6506910296036</v>
      </c>
      <c r="Z60" s="25">
        <v>-606</v>
      </c>
      <c r="AA60" s="25">
        <v>2047.9999999999982</v>
      </c>
      <c r="AB60" s="25">
        <v>0</v>
      </c>
      <c r="AC60" s="27">
        <v>0</v>
      </c>
    </row>
    <row r="61" spans="1:29" s="28" customFormat="1">
      <c r="A61" s="29" t="s">
        <v>86</v>
      </c>
      <c r="B61" s="30" t="s">
        <v>1201</v>
      </c>
      <c r="C61" s="24">
        <v>1038.768</v>
      </c>
      <c r="D61" s="22">
        <v>1.6500000000000001E-6</v>
      </c>
      <c r="E61" s="22">
        <v>1.7400000000000001E-6</v>
      </c>
      <c r="F61" s="26">
        <v>11928</v>
      </c>
      <c r="G61" s="25">
        <v>14908</v>
      </c>
      <c r="H61" s="27">
        <v>9463</v>
      </c>
      <c r="I61" s="26">
        <v>954</v>
      </c>
      <c r="J61" s="25">
        <v>102.02567720549553</v>
      </c>
      <c r="K61" s="25">
        <v>1056.0256772054954</v>
      </c>
      <c r="L61" s="25">
        <v>0</v>
      </c>
      <c r="M61" s="27">
        <v>1056.0256772054954</v>
      </c>
      <c r="N61" s="26">
        <v>13</v>
      </c>
      <c r="O61" s="25">
        <v>0</v>
      </c>
      <c r="P61" s="25">
        <v>1623</v>
      </c>
      <c r="Q61" s="25">
        <v>155.0090291003485</v>
      </c>
      <c r="R61" s="27">
        <v>1791.0090291003485</v>
      </c>
      <c r="S61" s="26">
        <v>106</v>
      </c>
      <c r="T61" s="25">
        <v>0</v>
      </c>
      <c r="U61" s="25">
        <v>1317</v>
      </c>
      <c r="V61" s="25">
        <v>395.75222599137931</v>
      </c>
      <c r="W61" s="54">
        <v>1818.7522259913794</v>
      </c>
      <c r="X61" s="26">
        <v>-86.050638543125601</v>
      </c>
      <c r="Y61" s="25">
        <v>-180.69255834790516</v>
      </c>
      <c r="Z61" s="25">
        <v>-100</v>
      </c>
      <c r="AA61" s="25">
        <v>338.99999999999983</v>
      </c>
      <c r="AB61" s="25">
        <v>0</v>
      </c>
      <c r="AC61" s="27">
        <v>0</v>
      </c>
    </row>
    <row r="62" spans="1:29" s="28" customFormat="1">
      <c r="A62" s="29" t="s">
        <v>87</v>
      </c>
      <c r="B62" s="30" t="s">
        <v>1202</v>
      </c>
      <c r="C62" s="24">
        <v>223622.23005000001</v>
      </c>
      <c r="D62" s="22">
        <v>3.5500000000000001E-4</v>
      </c>
      <c r="E62" s="22">
        <v>3.4458999999999998E-4</v>
      </c>
      <c r="F62" s="26">
        <v>2566300</v>
      </c>
      <c r="G62" s="25">
        <v>3207556</v>
      </c>
      <c r="H62" s="27">
        <v>2035927</v>
      </c>
      <c r="I62" s="26">
        <v>205359</v>
      </c>
      <c r="J62" s="25">
        <v>57002.009212404926</v>
      </c>
      <c r="K62" s="25">
        <v>262361.00921240496</v>
      </c>
      <c r="L62" s="25">
        <v>0</v>
      </c>
      <c r="M62" s="27">
        <v>262361.00921240496</v>
      </c>
      <c r="N62" s="26">
        <v>2744</v>
      </c>
      <c r="O62" s="25">
        <v>0</v>
      </c>
      <c r="P62" s="25">
        <v>349197</v>
      </c>
      <c r="Q62" s="25">
        <v>59442.922680551506</v>
      </c>
      <c r="R62" s="27">
        <v>411383.92268055154</v>
      </c>
      <c r="S62" s="26">
        <v>22854</v>
      </c>
      <c r="T62" s="25">
        <v>0</v>
      </c>
      <c r="U62" s="25">
        <v>283406</v>
      </c>
      <c r="V62" s="25">
        <v>12704.007002824741</v>
      </c>
      <c r="W62" s="54">
        <v>318964.00700282474</v>
      </c>
      <c r="X62" s="26">
        <v>16726.854000543728</v>
      </c>
      <c r="Y62" s="25">
        <v>24355.061677183035</v>
      </c>
      <c r="Z62" s="25">
        <v>-21566</v>
      </c>
      <c r="AA62" s="25">
        <v>72904.000000000029</v>
      </c>
      <c r="AB62" s="25">
        <v>0</v>
      </c>
      <c r="AC62" s="27">
        <v>0</v>
      </c>
    </row>
    <row r="63" spans="1:29" s="28" customFormat="1">
      <c r="A63" s="29" t="s">
        <v>88</v>
      </c>
      <c r="B63" s="30" t="s">
        <v>1203</v>
      </c>
      <c r="C63" s="24">
        <v>79677.543093</v>
      </c>
      <c r="D63" s="22">
        <v>1.2648999999999999E-4</v>
      </c>
      <c r="E63" s="22">
        <v>1.3349999999999999E-4</v>
      </c>
      <c r="F63" s="26">
        <v>914398</v>
      </c>
      <c r="G63" s="25">
        <v>1142884</v>
      </c>
      <c r="H63" s="27">
        <v>725421</v>
      </c>
      <c r="I63" s="26">
        <v>73172</v>
      </c>
      <c r="J63" s="25">
        <v>-5361.6005319430433</v>
      </c>
      <c r="K63" s="25">
        <v>67810.399468056959</v>
      </c>
      <c r="L63" s="25">
        <v>0</v>
      </c>
      <c r="M63" s="27">
        <v>67810.399468056959</v>
      </c>
      <c r="N63" s="26">
        <v>978</v>
      </c>
      <c r="O63" s="25">
        <v>0</v>
      </c>
      <c r="P63" s="25">
        <v>124422</v>
      </c>
      <c r="Q63" s="25">
        <v>1587.4857027807498</v>
      </c>
      <c r="R63" s="27">
        <v>126987.48570278074</v>
      </c>
      <c r="S63" s="26">
        <v>8143</v>
      </c>
      <c r="T63" s="25">
        <v>0</v>
      </c>
      <c r="U63" s="25">
        <v>100980</v>
      </c>
      <c r="V63" s="25">
        <v>30825.452999050689</v>
      </c>
      <c r="W63" s="54">
        <v>139948.4529990507</v>
      </c>
      <c r="X63" s="26">
        <v>-16535.751945605563</v>
      </c>
      <c r="Y63" s="25">
        <v>-14717.215350664375</v>
      </c>
      <c r="Z63" s="25">
        <v>-7684</v>
      </c>
      <c r="AA63" s="25">
        <v>25975.999999999985</v>
      </c>
      <c r="AB63" s="25">
        <v>0</v>
      </c>
      <c r="AC63" s="27">
        <v>0</v>
      </c>
    </row>
    <row r="64" spans="1:29" s="28" customFormat="1">
      <c r="A64" s="29" t="s">
        <v>89</v>
      </c>
      <c r="B64" s="30" t="s">
        <v>1204</v>
      </c>
      <c r="C64" s="24">
        <v>215924.90848199997</v>
      </c>
      <c r="D64" s="22">
        <v>3.4277999999999999E-4</v>
      </c>
      <c r="E64" s="22">
        <v>3.5775E-4</v>
      </c>
      <c r="F64" s="26">
        <v>2477961</v>
      </c>
      <c r="G64" s="25">
        <v>3097144</v>
      </c>
      <c r="H64" s="27">
        <v>1965846</v>
      </c>
      <c r="I64" s="26">
        <v>198290</v>
      </c>
      <c r="J64" s="25">
        <v>22706.989648631345</v>
      </c>
      <c r="K64" s="25">
        <v>220996.98964863134</v>
      </c>
      <c r="L64" s="25">
        <v>0</v>
      </c>
      <c r="M64" s="27">
        <v>220996.98964863134</v>
      </c>
      <c r="N64" s="26">
        <v>2649</v>
      </c>
      <c r="O64" s="25">
        <v>0</v>
      </c>
      <c r="P64" s="25">
        <v>337176</v>
      </c>
      <c r="Q64" s="25">
        <v>39192.0537116462</v>
      </c>
      <c r="R64" s="27">
        <v>379017.05371164618</v>
      </c>
      <c r="S64" s="26">
        <v>22067</v>
      </c>
      <c r="T64" s="25">
        <v>0</v>
      </c>
      <c r="U64" s="25">
        <v>273650</v>
      </c>
      <c r="V64" s="25">
        <v>64726.051372813468</v>
      </c>
      <c r="W64" s="54">
        <v>360443.05137281347</v>
      </c>
      <c r="X64" s="26">
        <v>-2350.9935439814626</v>
      </c>
      <c r="Y64" s="25">
        <v>-28645.004117185807</v>
      </c>
      <c r="Z64" s="25">
        <v>-20823</v>
      </c>
      <c r="AA64" s="25">
        <v>70393</v>
      </c>
      <c r="AB64" s="25">
        <v>0</v>
      </c>
      <c r="AC64" s="27">
        <v>0</v>
      </c>
    </row>
    <row r="65" spans="1:29" s="28" customFormat="1">
      <c r="A65" s="29" t="s">
        <v>90</v>
      </c>
      <c r="B65" s="30" t="s">
        <v>1205</v>
      </c>
      <c r="C65" s="24">
        <v>46000.568447000005</v>
      </c>
      <c r="D65" s="22">
        <v>7.3029999999999997E-5</v>
      </c>
      <c r="E65" s="22">
        <v>7.36E-5</v>
      </c>
      <c r="F65" s="26">
        <v>527935</v>
      </c>
      <c r="G65" s="25">
        <v>659853</v>
      </c>
      <c r="H65" s="27">
        <v>418828</v>
      </c>
      <c r="I65" s="26">
        <v>42246</v>
      </c>
      <c r="J65" s="25">
        <v>76948.988409453566</v>
      </c>
      <c r="K65" s="25">
        <v>119194.98840945357</v>
      </c>
      <c r="L65" s="25">
        <v>0</v>
      </c>
      <c r="M65" s="27">
        <v>119194.98840945357</v>
      </c>
      <c r="N65" s="26">
        <v>564</v>
      </c>
      <c r="O65" s="25">
        <v>0</v>
      </c>
      <c r="P65" s="25">
        <v>71836</v>
      </c>
      <c r="Q65" s="25">
        <v>58277.80223934308</v>
      </c>
      <c r="R65" s="27">
        <v>130677.80223934309</v>
      </c>
      <c r="S65" s="26">
        <v>4701</v>
      </c>
      <c r="T65" s="25">
        <v>0</v>
      </c>
      <c r="U65" s="25">
        <v>58302</v>
      </c>
      <c r="V65" s="25">
        <v>1557.9062655375947</v>
      </c>
      <c r="W65" s="54">
        <v>64560.906265537596</v>
      </c>
      <c r="X65" s="26">
        <v>52812.79470701731</v>
      </c>
      <c r="Y65" s="25">
        <v>2744.1012667881701</v>
      </c>
      <c r="Z65" s="25">
        <v>-4436</v>
      </c>
      <c r="AA65" s="25">
        <v>14996</v>
      </c>
      <c r="AB65" s="25">
        <v>0</v>
      </c>
      <c r="AC65" s="27">
        <v>0</v>
      </c>
    </row>
    <row r="66" spans="1:29" s="28" customFormat="1">
      <c r="A66" s="29" t="s">
        <v>91</v>
      </c>
      <c r="B66" s="30" t="s">
        <v>1206</v>
      </c>
      <c r="C66" s="24">
        <v>455994.60935299995</v>
      </c>
      <c r="D66" s="22">
        <v>7.2389999999999998E-4</v>
      </c>
      <c r="E66" s="22">
        <v>7.0118000000000003E-4</v>
      </c>
      <c r="F66" s="26">
        <v>5233083</v>
      </c>
      <c r="G66" s="25">
        <v>6540704</v>
      </c>
      <c r="H66" s="27">
        <v>4151571</v>
      </c>
      <c r="I66" s="26">
        <v>418759</v>
      </c>
      <c r="J66" s="25">
        <v>179199.57504414974</v>
      </c>
      <c r="K66" s="25">
        <v>597958.57504414977</v>
      </c>
      <c r="L66" s="25">
        <v>0</v>
      </c>
      <c r="M66" s="27">
        <v>597958.57504414977</v>
      </c>
      <c r="N66" s="26">
        <v>5595</v>
      </c>
      <c r="O66" s="25">
        <v>0</v>
      </c>
      <c r="P66" s="25">
        <v>712066</v>
      </c>
      <c r="Q66" s="25">
        <v>157772.33892752271</v>
      </c>
      <c r="R66" s="27">
        <v>875433.33892752277</v>
      </c>
      <c r="S66" s="26">
        <v>46603</v>
      </c>
      <c r="T66" s="25">
        <v>0</v>
      </c>
      <c r="U66" s="25">
        <v>577909</v>
      </c>
      <c r="V66" s="25">
        <v>0</v>
      </c>
      <c r="W66" s="54">
        <v>624512</v>
      </c>
      <c r="X66" s="26">
        <v>89719.741199755139</v>
      </c>
      <c r="Y66" s="25">
        <v>56516.59772776757</v>
      </c>
      <c r="Z66" s="25">
        <v>-43976</v>
      </c>
      <c r="AA66" s="25">
        <v>148661.00000000006</v>
      </c>
      <c r="AB66" s="25">
        <v>0</v>
      </c>
      <c r="AC66" s="27">
        <v>0</v>
      </c>
    </row>
    <row r="67" spans="1:29" s="28" customFormat="1">
      <c r="A67" s="29" t="s">
        <v>92</v>
      </c>
      <c r="B67" s="30" t="s">
        <v>1207</v>
      </c>
      <c r="C67" s="24">
        <v>86936.864205000005</v>
      </c>
      <c r="D67" s="22">
        <v>1.3800999999999999E-4</v>
      </c>
      <c r="E67" s="22">
        <v>1.2784999999999999E-4</v>
      </c>
      <c r="F67" s="26">
        <v>997676</v>
      </c>
      <c r="G67" s="25">
        <v>1246971</v>
      </c>
      <c r="H67" s="27">
        <v>791488</v>
      </c>
      <c r="I67" s="26">
        <v>79836</v>
      </c>
      <c r="J67" s="25">
        <v>7441.0532881893705</v>
      </c>
      <c r="K67" s="25">
        <v>87277.053288189374</v>
      </c>
      <c r="L67" s="25">
        <v>0</v>
      </c>
      <c r="M67" s="27">
        <v>87277.053288189374</v>
      </c>
      <c r="N67" s="26">
        <v>1067</v>
      </c>
      <c r="O67" s="25">
        <v>0</v>
      </c>
      <c r="P67" s="25">
        <v>135754</v>
      </c>
      <c r="Q67" s="25">
        <v>49799.264670505698</v>
      </c>
      <c r="R67" s="27">
        <v>186620.26467050571</v>
      </c>
      <c r="S67" s="26">
        <v>8885</v>
      </c>
      <c r="T67" s="25">
        <v>0</v>
      </c>
      <c r="U67" s="25">
        <v>110177</v>
      </c>
      <c r="V67" s="25">
        <v>29785.195634843545</v>
      </c>
      <c r="W67" s="54">
        <v>148847.19563484355</v>
      </c>
      <c r="X67" s="26">
        <v>-3552.2513276833879</v>
      </c>
      <c r="Y67" s="25">
        <v>21367.320363345538</v>
      </c>
      <c r="Z67" s="25">
        <v>-8384</v>
      </c>
      <c r="AA67" s="25">
        <v>28342</v>
      </c>
      <c r="AB67" s="25">
        <v>0</v>
      </c>
      <c r="AC67" s="27">
        <v>0</v>
      </c>
    </row>
    <row r="68" spans="1:29" s="28" customFormat="1">
      <c r="A68" s="29" t="s">
        <v>93</v>
      </c>
      <c r="B68" s="30" t="s">
        <v>1208</v>
      </c>
      <c r="C68" s="24">
        <v>10137.130000000001</v>
      </c>
      <c r="D68" s="22">
        <v>1.609E-5</v>
      </c>
      <c r="E68" s="22">
        <v>1.7030000000000001E-5</v>
      </c>
      <c r="F68" s="26">
        <v>116315</v>
      </c>
      <c r="G68" s="25">
        <v>145379</v>
      </c>
      <c r="H68" s="27">
        <v>92276</v>
      </c>
      <c r="I68" s="26">
        <v>9308</v>
      </c>
      <c r="J68" s="25">
        <v>-2551.5357725425247</v>
      </c>
      <c r="K68" s="25">
        <v>6756.4642274574753</v>
      </c>
      <c r="L68" s="25">
        <v>0</v>
      </c>
      <c r="M68" s="27">
        <v>6756.4642274574753</v>
      </c>
      <c r="N68" s="26">
        <v>124</v>
      </c>
      <c r="O68" s="25">
        <v>0</v>
      </c>
      <c r="P68" s="25">
        <v>15827</v>
      </c>
      <c r="Q68" s="25">
        <v>244.9760616659633</v>
      </c>
      <c r="R68" s="27">
        <v>16195.976061665964</v>
      </c>
      <c r="S68" s="26">
        <v>1036</v>
      </c>
      <c r="T68" s="25">
        <v>0</v>
      </c>
      <c r="U68" s="25">
        <v>12845</v>
      </c>
      <c r="V68" s="25">
        <v>4206.7512957145227</v>
      </c>
      <c r="W68" s="54">
        <v>18087.751295714523</v>
      </c>
      <c r="X68" s="26">
        <v>-2253.1461168959472</v>
      </c>
      <c r="Y68" s="25">
        <v>-1965.6291171526127</v>
      </c>
      <c r="Z68" s="25">
        <v>-977</v>
      </c>
      <c r="AA68" s="25">
        <v>3304.0000000000018</v>
      </c>
      <c r="AB68" s="25">
        <v>0</v>
      </c>
      <c r="AC68" s="27">
        <v>0</v>
      </c>
    </row>
    <row r="69" spans="1:29" s="28" customFormat="1">
      <c r="A69" s="29" t="s">
        <v>94</v>
      </c>
      <c r="B69" s="30" t="s">
        <v>1209</v>
      </c>
      <c r="C69" s="24">
        <v>111147.807724</v>
      </c>
      <c r="D69" s="22">
        <v>1.7645000000000001E-4</v>
      </c>
      <c r="E69" s="22">
        <v>1.5658E-4</v>
      </c>
      <c r="F69" s="26">
        <v>1275559</v>
      </c>
      <c r="G69" s="25">
        <v>1594291</v>
      </c>
      <c r="H69" s="27">
        <v>1011942</v>
      </c>
      <c r="I69" s="26">
        <v>102072</v>
      </c>
      <c r="J69" s="25">
        <v>119932.10678975121</v>
      </c>
      <c r="K69" s="25">
        <v>222004.10678975121</v>
      </c>
      <c r="L69" s="25">
        <v>0</v>
      </c>
      <c r="M69" s="27">
        <v>222004.10678975121</v>
      </c>
      <c r="N69" s="26">
        <v>1364</v>
      </c>
      <c r="O69" s="25">
        <v>0</v>
      </c>
      <c r="P69" s="25">
        <v>173565</v>
      </c>
      <c r="Q69" s="25">
        <v>141335.56723628251</v>
      </c>
      <c r="R69" s="27">
        <v>316264.56723628251</v>
      </c>
      <c r="S69" s="26">
        <v>11359</v>
      </c>
      <c r="T69" s="25">
        <v>0</v>
      </c>
      <c r="U69" s="25">
        <v>140865</v>
      </c>
      <c r="V69" s="25">
        <v>0</v>
      </c>
      <c r="W69" s="54">
        <v>152224</v>
      </c>
      <c r="X69" s="26">
        <v>90791.80672995327</v>
      </c>
      <c r="Y69" s="25">
        <v>47731.760506329221</v>
      </c>
      <c r="Z69" s="25">
        <v>-10719</v>
      </c>
      <c r="AA69" s="25">
        <v>36236</v>
      </c>
      <c r="AB69" s="25">
        <v>0</v>
      </c>
      <c r="AC69" s="27">
        <v>0</v>
      </c>
    </row>
    <row r="70" spans="1:29" s="28" customFormat="1">
      <c r="A70" s="29" t="s">
        <v>95</v>
      </c>
      <c r="B70" s="30" t="s">
        <v>1210</v>
      </c>
      <c r="C70" s="24">
        <v>129327.99329800002</v>
      </c>
      <c r="D70" s="22">
        <v>2.0531E-4</v>
      </c>
      <c r="E70" s="22">
        <v>2.0816000000000001E-4</v>
      </c>
      <c r="F70" s="26">
        <v>1484189</v>
      </c>
      <c r="G70" s="25">
        <v>1855052</v>
      </c>
      <c r="H70" s="27">
        <v>1177454</v>
      </c>
      <c r="I70" s="26">
        <v>118767</v>
      </c>
      <c r="J70" s="25">
        <v>56753.745876926412</v>
      </c>
      <c r="K70" s="25">
        <v>175520.7458769264</v>
      </c>
      <c r="L70" s="25">
        <v>0</v>
      </c>
      <c r="M70" s="27">
        <v>175520.7458769264</v>
      </c>
      <c r="N70" s="26">
        <v>1587</v>
      </c>
      <c r="O70" s="25">
        <v>0</v>
      </c>
      <c r="P70" s="25">
        <v>201954</v>
      </c>
      <c r="Q70" s="25">
        <v>38404.87302367235</v>
      </c>
      <c r="R70" s="27">
        <v>241945.87302367235</v>
      </c>
      <c r="S70" s="26">
        <v>13217</v>
      </c>
      <c r="T70" s="25">
        <v>0</v>
      </c>
      <c r="U70" s="25">
        <v>163904</v>
      </c>
      <c r="V70" s="25">
        <v>10202.454850539019</v>
      </c>
      <c r="W70" s="54">
        <v>187323.45485053901</v>
      </c>
      <c r="X70" s="26">
        <v>27776.555167697021</v>
      </c>
      <c r="Y70" s="25">
        <v>-2846.1369945636925</v>
      </c>
      <c r="Z70" s="25">
        <v>-12472</v>
      </c>
      <c r="AA70" s="25">
        <v>42164.000000000007</v>
      </c>
      <c r="AB70" s="25">
        <v>0</v>
      </c>
      <c r="AC70" s="27">
        <v>0</v>
      </c>
    </row>
    <row r="71" spans="1:29" s="28" customFormat="1">
      <c r="A71" s="29" t="s">
        <v>96</v>
      </c>
      <c r="B71" s="30" t="s">
        <v>1211</v>
      </c>
      <c r="C71" s="24">
        <v>611917.62358499994</v>
      </c>
      <c r="D71" s="22">
        <v>9.7143000000000001E-4</v>
      </c>
      <c r="E71" s="22">
        <v>9.7064999999999999E-4</v>
      </c>
      <c r="F71" s="26">
        <v>7022481</v>
      </c>
      <c r="G71" s="25">
        <v>8777229</v>
      </c>
      <c r="H71" s="27">
        <v>5571158</v>
      </c>
      <c r="I71" s="26">
        <v>561949</v>
      </c>
      <c r="J71" s="25">
        <v>-38050.053532162448</v>
      </c>
      <c r="K71" s="25">
        <v>523898.94646783755</v>
      </c>
      <c r="L71" s="25">
        <v>0</v>
      </c>
      <c r="M71" s="27">
        <v>523898.94646783755</v>
      </c>
      <c r="N71" s="26">
        <v>7508</v>
      </c>
      <c r="O71" s="25">
        <v>0</v>
      </c>
      <c r="P71" s="25">
        <v>955549</v>
      </c>
      <c r="Q71" s="25">
        <v>18349.974535740097</v>
      </c>
      <c r="R71" s="27">
        <v>981406.9745357401</v>
      </c>
      <c r="S71" s="26">
        <v>62538</v>
      </c>
      <c r="T71" s="25">
        <v>0</v>
      </c>
      <c r="U71" s="25">
        <v>775518</v>
      </c>
      <c r="V71" s="25">
        <v>12088.531779676145</v>
      </c>
      <c r="W71" s="54">
        <v>850144.53177967609</v>
      </c>
      <c r="X71" s="26">
        <v>-16537.674033842108</v>
      </c>
      <c r="Y71" s="25">
        <v>7319.116789906062</v>
      </c>
      <c r="Z71" s="25">
        <v>-59013</v>
      </c>
      <c r="AA71" s="25">
        <v>199494.00000000006</v>
      </c>
      <c r="AB71" s="25">
        <v>0</v>
      </c>
      <c r="AC71" s="27">
        <v>0</v>
      </c>
    </row>
    <row r="72" spans="1:29" s="28" customFormat="1">
      <c r="A72" s="29" t="s">
        <v>97</v>
      </c>
      <c r="B72" s="30" t="s">
        <v>1212</v>
      </c>
      <c r="C72" s="24">
        <v>195877.55821700001</v>
      </c>
      <c r="D72" s="22">
        <v>3.1095999999999999E-4</v>
      </c>
      <c r="E72" s="22">
        <v>2.5376000000000001E-4</v>
      </c>
      <c r="F72" s="26">
        <v>2247934</v>
      </c>
      <c r="G72" s="25">
        <v>2809639</v>
      </c>
      <c r="H72" s="27">
        <v>1783358</v>
      </c>
      <c r="I72" s="26">
        <v>179883</v>
      </c>
      <c r="J72" s="25">
        <v>-140452.77595185081</v>
      </c>
      <c r="K72" s="25">
        <v>39430.22404814919</v>
      </c>
      <c r="L72" s="25">
        <v>0</v>
      </c>
      <c r="M72" s="27">
        <v>39430.22404814919</v>
      </c>
      <c r="N72" s="26">
        <v>2403</v>
      </c>
      <c r="O72" s="25">
        <v>0</v>
      </c>
      <c r="P72" s="25">
        <v>305876</v>
      </c>
      <c r="Q72" s="25">
        <v>271860.32735582476</v>
      </c>
      <c r="R72" s="27">
        <v>580139.32735582476</v>
      </c>
      <c r="S72" s="26">
        <v>20019</v>
      </c>
      <c r="T72" s="25">
        <v>0</v>
      </c>
      <c r="U72" s="25">
        <v>248248</v>
      </c>
      <c r="V72" s="25">
        <v>194705.42251846922</v>
      </c>
      <c r="W72" s="54">
        <v>462972.42251846922</v>
      </c>
      <c r="X72" s="26">
        <v>-44672.897562870006</v>
      </c>
      <c r="Y72" s="25">
        <v>116872.80240022554</v>
      </c>
      <c r="Z72" s="25">
        <v>-18890</v>
      </c>
      <c r="AA72" s="25">
        <v>63857</v>
      </c>
      <c r="AB72" s="25">
        <v>0</v>
      </c>
      <c r="AC72" s="27">
        <v>0</v>
      </c>
    </row>
    <row r="73" spans="1:29" s="28" customFormat="1">
      <c r="A73" s="29" t="s">
        <v>98</v>
      </c>
      <c r="B73" s="30" t="s">
        <v>1213</v>
      </c>
      <c r="C73" s="24">
        <v>43265.951509999999</v>
      </c>
      <c r="D73" s="22">
        <v>6.8689999999999995E-5</v>
      </c>
      <c r="E73" s="22">
        <v>8.0569999999999996E-5</v>
      </c>
      <c r="F73" s="26">
        <v>496561</v>
      </c>
      <c r="G73" s="25">
        <v>620640</v>
      </c>
      <c r="H73" s="27">
        <v>393938</v>
      </c>
      <c r="I73" s="26">
        <v>39736</v>
      </c>
      <c r="J73" s="25">
        <v>-80235.318928290479</v>
      </c>
      <c r="K73" s="25">
        <v>-40499.318928290479</v>
      </c>
      <c r="L73" s="25">
        <v>0</v>
      </c>
      <c r="M73" s="27">
        <v>-40499.318928290479</v>
      </c>
      <c r="N73" s="26">
        <v>531</v>
      </c>
      <c r="O73" s="25">
        <v>0</v>
      </c>
      <c r="P73" s="25">
        <v>67567</v>
      </c>
      <c r="Q73" s="25">
        <v>0</v>
      </c>
      <c r="R73" s="27">
        <v>68098</v>
      </c>
      <c r="S73" s="26">
        <v>4422</v>
      </c>
      <c r="T73" s="25">
        <v>0</v>
      </c>
      <c r="U73" s="25">
        <v>54837</v>
      </c>
      <c r="V73" s="25">
        <v>65844.211239082128</v>
      </c>
      <c r="W73" s="54">
        <v>125103.21123908213</v>
      </c>
      <c r="X73" s="26">
        <v>-40743.922971544191</v>
      </c>
      <c r="Y73" s="25">
        <v>-26195.288267537937</v>
      </c>
      <c r="Z73" s="25">
        <v>-4173</v>
      </c>
      <c r="AA73" s="25">
        <v>14107</v>
      </c>
      <c r="AB73" s="25">
        <v>0</v>
      </c>
      <c r="AC73" s="27">
        <v>0</v>
      </c>
    </row>
    <row r="74" spans="1:29" s="28" customFormat="1">
      <c r="A74" s="29" t="s">
        <v>99</v>
      </c>
      <c r="B74" s="30" t="s">
        <v>1214</v>
      </c>
      <c r="C74" s="24">
        <v>26824.773139999998</v>
      </c>
      <c r="D74" s="22">
        <v>4.2580000000000002E-5</v>
      </c>
      <c r="E74" s="22">
        <v>4.0540000000000001E-5</v>
      </c>
      <c r="F74" s="26">
        <v>307811</v>
      </c>
      <c r="G74" s="25">
        <v>384726</v>
      </c>
      <c r="H74" s="27">
        <v>244197</v>
      </c>
      <c r="I74" s="26">
        <v>24632</v>
      </c>
      <c r="J74" s="25">
        <v>-9993.8594528478625</v>
      </c>
      <c r="K74" s="25">
        <v>14638.140547152138</v>
      </c>
      <c r="L74" s="25">
        <v>0</v>
      </c>
      <c r="M74" s="27">
        <v>14638.140547152138</v>
      </c>
      <c r="N74" s="26">
        <v>329</v>
      </c>
      <c r="O74" s="25">
        <v>0</v>
      </c>
      <c r="P74" s="25">
        <v>41884</v>
      </c>
      <c r="Q74" s="25">
        <v>10174.453041722762</v>
      </c>
      <c r="R74" s="27">
        <v>52387.453041722765</v>
      </c>
      <c r="S74" s="26">
        <v>2741</v>
      </c>
      <c r="T74" s="25">
        <v>0</v>
      </c>
      <c r="U74" s="25">
        <v>33993</v>
      </c>
      <c r="V74" s="25">
        <v>15245.697686384843</v>
      </c>
      <c r="W74" s="54">
        <v>51979.697686384839</v>
      </c>
      <c r="X74" s="26">
        <v>-9544.5695840128155</v>
      </c>
      <c r="Y74" s="25">
        <v>3794.3249393507322</v>
      </c>
      <c r="Z74" s="25">
        <v>-2587</v>
      </c>
      <c r="AA74" s="25">
        <v>8745.0000000000091</v>
      </c>
      <c r="AB74" s="25">
        <v>0</v>
      </c>
      <c r="AC74" s="27">
        <v>0</v>
      </c>
    </row>
    <row r="75" spans="1:29" s="28" customFormat="1">
      <c r="A75" s="29" t="s">
        <v>100</v>
      </c>
      <c r="B75" s="30" t="s">
        <v>1215</v>
      </c>
      <c r="C75" s="24">
        <v>169008.148678</v>
      </c>
      <c r="D75" s="22">
        <v>2.6830000000000002E-4</v>
      </c>
      <c r="E75" s="22">
        <v>2.5285999999999999E-4</v>
      </c>
      <c r="F75" s="26">
        <v>1939544</v>
      </c>
      <c r="G75" s="25">
        <v>2424190</v>
      </c>
      <c r="H75" s="27">
        <v>1538702</v>
      </c>
      <c r="I75" s="26">
        <v>155205</v>
      </c>
      <c r="J75" s="25">
        <v>130965.31611026506</v>
      </c>
      <c r="K75" s="25">
        <v>286170.31611026509</v>
      </c>
      <c r="L75" s="25">
        <v>0</v>
      </c>
      <c r="M75" s="27">
        <v>286170.31611026509</v>
      </c>
      <c r="N75" s="26">
        <v>2074</v>
      </c>
      <c r="O75" s="25">
        <v>0</v>
      </c>
      <c r="P75" s="25">
        <v>263914</v>
      </c>
      <c r="Q75" s="25">
        <v>159842.84582232469</v>
      </c>
      <c r="R75" s="27">
        <v>425830.84582232469</v>
      </c>
      <c r="S75" s="26">
        <v>17272</v>
      </c>
      <c r="T75" s="25">
        <v>0</v>
      </c>
      <c r="U75" s="25">
        <v>214191</v>
      </c>
      <c r="V75" s="25">
        <v>0</v>
      </c>
      <c r="W75" s="54">
        <v>231463</v>
      </c>
      <c r="X75" s="26">
        <v>114520.35973165045</v>
      </c>
      <c r="Y75" s="25">
        <v>41047.486090674225</v>
      </c>
      <c r="Z75" s="25">
        <v>-16299</v>
      </c>
      <c r="AA75" s="25">
        <v>55099</v>
      </c>
      <c r="AB75" s="25">
        <v>0</v>
      </c>
      <c r="AC75" s="27">
        <v>0</v>
      </c>
    </row>
    <row r="76" spans="1:29" s="28" customFormat="1">
      <c r="A76" s="29" t="s">
        <v>101</v>
      </c>
      <c r="B76" s="30" t="s">
        <v>1216</v>
      </c>
      <c r="C76" s="24">
        <v>132638.0048</v>
      </c>
      <c r="D76" s="22">
        <v>2.1055999999999999E-4</v>
      </c>
      <c r="E76" s="22">
        <v>2.2168000000000001E-4</v>
      </c>
      <c r="F76" s="26">
        <v>1522141</v>
      </c>
      <c r="G76" s="25">
        <v>1902487</v>
      </c>
      <c r="H76" s="27">
        <v>1207563</v>
      </c>
      <c r="I76" s="26">
        <v>121804</v>
      </c>
      <c r="J76" s="25">
        <v>59777.974530333879</v>
      </c>
      <c r="K76" s="25">
        <v>181581.97453033389</v>
      </c>
      <c r="L76" s="25">
        <v>0</v>
      </c>
      <c r="M76" s="27">
        <v>181581.97453033389</v>
      </c>
      <c r="N76" s="26">
        <v>1627</v>
      </c>
      <c r="O76" s="25">
        <v>0</v>
      </c>
      <c r="P76" s="25">
        <v>207118</v>
      </c>
      <c r="Q76" s="25">
        <v>81728.168635200476</v>
      </c>
      <c r="R76" s="27">
        <v>290473.16863520048</v>
      </c>
      <c r="S76" s="26">
        <v>13555</v>
      </c>
      <c r="T76" s="25">
        <v>0</v>
      </c>
      <c r="U76" s="25">
        <v>168096</v>
      </c>
      <c r="V76" s="25">
        <v>48746.114252526968</v>
      </c>
      <c r="W76" s="54">
        <v>230397.11425252695</v>
      </c>
      <c r="X76" s="26">
        <v>47657.714858446263</v>
      </c>
      <c r="Y76" s="25">
        <v>-18031.660475772762</v>
      </c>
      <c r="Z76" s="25">
        <v>-12791</v>
      </c>
      <c r="AA76" s="25">
        <v>43241</v>
      </c>
      <c r="AB76" s="25">
        <v>0</v>
      </c>
      <c r="AC76" s="27">
        <v>0</v>
      </c>
    </row>
    <row r="77" spans="1:29" s="28" customFormat="1">
      <c r="A77" s="29" t="s">
        <v>102</v>
      </c>
      <c r="B77" s="30" t="s">
        <v>1217</v>
      </c>
      <c r="C77" s="24">
        <v>21643.262999999999</v>
      </c>
      <c r="D77" s="22">
        <v>3.4360000000000003E-5</v>
      </c>
      <c r="E77" s="22">
        <v>3.5280000000000001E-5</v>
      </c>
      <c r="F77" s="26">
        <v>248389</v>
      </c>
      <c r="G77" s="25">
        <v>310455</v>
      </c>
      <c r="H77" s="27">
        <v>197055</v>
      </c>
      <c r="I77" s="26">
        <v>19876</v>
      </c>
      <c r="J77" s="25">
        <v>2338.9241105216101</v>
      </c>
      <c r="K77" s="25">
        <v>22214.92411052161</v>
      </c>
      <c r="L77" s="25">
        <v>0</v>
      </c>
      <c r="M77" s="27">
        <v>22214.92411052161</v>
      </c>
      <c r="N77" s="26">
        <v>266</v>
      </c>
      <c r="O77" s="25">
        <v>0</v>
      </c>
      <c r="P77" s="25">
        <v>33798</v>
      </c>
      <c r="Q77" s="25">
        <v>5320.3015009177861</v>
      </c>
      <c r="R77" s="27">
        <v>39384.301500917783</v>
      </c>
      <c r="S77" s="26">
        <v>2212</v>
      </c>
      <c r="T77" s="25">
        <v>0</v>
      </c>
      <c r="U77" s="25">
        <v>27430</v>
      </c>
      <c r="V77" s="25">
        <v>3877.9000600134423</v>
      </c>
      <c r="W77" s="54">
        <v>33519.900060013446</v>
      </c>
      <c r="X77" s="26">
        <v>2373.4775402462838</v>
      </c>
      <c r="Y77" s="25">
        <v>-1479.0760993419399</v>
      </c>
      <c r="Z77" s="25">
        <v>-2087</v>
      </c>
      <c r="AA77" s="25">
        <v>7056.9999999999936</v>
      </c>
      <c r="AB77" s="25">
        <v>0</v>
      </c>
      <c r="AC77" s="27">
        <v>0</v>
      </c>
    </row>
    <row r="78" spans="1:29" s="28" customFormat="1">
      <c r="A78" s="29" t="s">
        <v>103</v>
      </c>
      <c r="B78" s="30" t="s">
        <v>1218</v>
      </c>
      <c r="C78" s="24">
        <v>18796.961573</v>
      </c>
      <c r="D78" s="22">
        <v>2.9839999999999999E-5</v>
      </c>
      <c r="E78" s="22">
        <v>2.9779999999999999E-5</v>
      </c>
      <c r="F78" s="26">
        <v>215714</v>
      </c>
      <c r="G78" s="25">
        <v>269615</v>
      </c>
      <c r="H78" s="27">
        <v>171133</v>
      </c>
      <c r="I78" s="26">
        <v>17262</v>
      </c>
      <c r="J78" s="25">
        <v>2976.1501922833495</v>
      </c>
      <c r="K78" s="25">
        <v>20238.150192283349</v>
      </c>
      <c r="L78" s="25">
        <v>0</v>
      </c>
      <c r="M78" s="27">
        <v>20238.150192283349</v>
      </c>
      <c r="N78" s="26">
        <v>231</v>
      </c>
      <c r="O78" s="25">
        <v>0</v>
      </c>
      <c r="P78" s="25">
        <v>29352</v>
      </c>
      <c r="Q78" s="25">
        <v>1704.188255151045</v>
      </c>
      <c r="R78" s="27">
        <v>31287.188255151046</v>
      </c>
      <c r="S78" s="26">
        <v>1921</v>
      </c>
      <c r="T78" s="25">
        <v>0</v>
      </c>
      <c r="U78" s="25">
        <v>23822</v>
      </c>
      <c r="V78" s="25">
        <v>0</v>
      </c>
      <c r="W78" s="54">
        <v>25743</v>
      </c>
      <c r="X78" s="26">
        <v>906.68230669531886</v>
      </c>
      <c r="Y78" s="25">
        <v>321.50594845572635</v>
      </c>
      <c r="Z78" s="25">
        <v>-1813</v>
      </c>
      <c r="AA78" s="25">
        <v>6129.0000000000009</v>
      </c>
      <c r="AB78" s="25">
        <v>0</v>
      </c>
      <c r="AC78" s="27">
        <v>0</v>
      </c>
    </row>
    <row r="79" spans="1:29" s="28" customFormat="1">
      <c r="A79" s="29" t="s">
        <v>104</v>
      </c>
      <c r="B79" s="30" t="s">
        <v>1219</v>
      </c>
      <c r="C79" s="24">
        <v>55637.164181000007</v>
      </c>
      <c r="D79" s="22">
        <v>8.8319999999999995E-5</v>
      </c>
      <c r="E79" s="22">
        <v>4.4209999999999999E-5</v>
      </c>
      <c r="F79" s="26">
        <v>638466</v>
      </c>
      <c r="G79" s="25">
        <v>798004</v>
      </c>
      <c r="H79" s="27">
        <v>506516</v>
      </c>
      <c r="I79" s="26">
        <v>51091</v>
      </c>
      <c r="J79" s="25">
        <v>35361.791460210567</v>
      </c>
      <c r="K79" s="25">
        <v>86452.791460210574</v>
      </c>
      <c r="L79" s="25">
        <v>0</v>
      </c>
      <c r="M79" s="27">
        <v>86452.791460210574</v>
      </c>
      <c r="N79" s="26">
        <v>683</v>
      </c>
      <c r="O79" s="25">
        <v>0</v>
      </c>
      <c r="P79" s="25">
        <v>86876</v>
      </c>
      <c r="Q79" s="25">
        <v>208475.01481450384</v>
      </c>
      <c r="R79" s="27">
        <v>296034.01481450384</v>
      </c>
      <c r="S79" s="26">
        <v>5686</v>
      </c>
      <c r="T79" s="25">
        <v>0</v>
      </c>
      <c r="U79" s="25">
        <v>70508</v>
      </c>
      <c r="V79" s="25">
        <v>90906.188471129368</v>
      </c>
      <c r="W79" s="54">
        <v>167100.18847112937</v>
      </c>
      <c r="X79" s="26">
        <v>23985.08398586473</v>
      </c>
      <c r="Y79" s="25">
        <v>92176.74235750972</v>
      </c>
      <c r="Z79" s="25">
        <v>-5365</v>
      </c>
      <c r="AA79" s="25">
        <v>18137</v>
      </c>
      <c r="AB79" s="25">
        <v>0</v>
      </c>
      <c r="AC79" s="27">
        <v>0</v>
      </c>
    </row>
    <row r="80" spans="1:29" s="28" customFormat="1">
      <c r="A80" s="29" t="s">
        <v>105</v>
      </c>
      <c r="B80" s="30" t="s">
        <v>1220</v>
      </c>
      <c r="C80" s="24">
        <v>2659.2508800000001</v>
      </c>
      <c r="D80" s="22">
        <v>4.2200000000000003E-6</v>
      </c>
      <c r="E80" s="22">
        <v>1.9599999999999999E-5</v>
      </c>
      <c r="F80" s="26">
        <v>30506</v>
      </c>
      <c r="G80" s="25">
        <v>38129</v>
      </c>
      <c r="H80" s="27">
        <v>24202</v>
      </c>
      <c r="I80" s="26">
        <v>2441</v>
      </c>
      <c r="J80" s="25">
        <v>-70928.87931118728</v>
      </c>
      <c r="K80" s="25">
        <v>-68487.87931118728</v>
      </c>
      <c r="L80" s="25">
        <v>0</v>
      </c>
      <c r="M80" s="27">
        <v>-68487.87931118728</v>
      </c>
      <c r="N80" s="26">
        <v>33</v>
      </c>
      <c r="O80" s="25">
        <v>0</v>
      </c>
      <c r="P80" s="25">
        <v>4151</v>
      </c>
      <c r="Q80" s="25">
        <v>0</v>
      </c>
      <c r="R80" s="27">
        <v>4184</v>
      </c>
      <c r="S80" s="26">
        <v>272</v>
      </c>
      <c r="T80" s="25">
        <v>0</v>
      </c>
      <c r="U80" s="25">
        <v>3369</v>
      </c>
      <c r="V80" s="25">
        <v>96380.146098453552</v>
      </c>
      <c r="W80" s="54">
        <v>100021.14609845355</v>
      </c>
      <c r="X80" s="26">
        <v>-60956.364953750235</v>
      </c>
      <c r="Y80" s="25">
        <v>-35491.781144703309</v>
      </c>
      <c r="Z80" s="25">
        <v>-256</v>
      </c>
      <c r="AA80" s="25">
        <v>867</v>
      </c>
      <c r="AB80" s="25">
        <v>0</v>
      </c>
      <c r="AC80" s="27">
        <v>0</v>
      </c>
    </row>
    <row r="81" spans="1:29" s="28" customFormat="1">
      <c r="A81" s="29" t="s">
        <v>106</v>
      </c>
      <c r="B81" s="30" t="s">
        <v>1221</v>
      </c>
      <c r="C81" s="24">
        <v>234185.39687499998</v>
      </c>
      <c r="D81" s="22">
        <v>3.7177E-4</v>
      </c>
      <c r="E81" s="22">
        <v>3.6620000000000001E-4</v>
      </c>
      <c r="F81" s="26">
        <v>2687530</v>
      </c>
      <c r="G81" s="25">
        <v>3359079</v>
      </c>
      <c r="H81" s="27">
        <v>2132103</v>
      </c>
      <c r="I81" s="26">
        <v>215060</v>
      </c>
      <c r="J81" s="25">
        <v>17066.257562471343</v>
      </c>
      <c r="K81" s="25">
        <v>232126.25756247135</v>
      </c>
      <c r="L81" s="25">
        <v>0</v>
      </c>
      <c r="M81" s="27">
        <v>232126.25756247135</v>
      </c>
      <c r="N81" s="26">
        <v>2873</v>
      </c>
      <c r="O81" s="25">
        <v>0</v>
      </c>
      <c r="P81" s="25">
        <v>365692</v>
      </c>
      <c r="Q81" s="25">
        <v>36945.009097962247</v>
      </c>
      <c r="R81" s="27">
        <v>405510.00909796223</v>
      </c>
      <c r="S81" s="26">
        <v>23934</v>
      </c>
      <c r="T81" s="25">
        <v>0</v>
      </c>
      <c r="U81" s="25">
        <v>296794</v>
      </c>
      <c r="V81" s="25">
        <v>0</v>
      </c>
      <c r="W81" s="54">
        <v>320728</v>
      </c>
      <c r="X81" s="26">
        <v>16135.007287645585</v>
      </c>
      <c r="Y81" s="25">
        <v>14886.001810316664</v>
      </c>
      <c r="Z81" s="25">
        <v>-22584</v>
      </c>
      <c r="AA81" s="25">
        <v>76344.999999999985</v>
      </c>
      <c r="AB81" s="25">
        <v>0</v>
      </c>
      <c r="AC81" s="27">
        <v>0</v>
      </c>
    </row>
    <row r="82" spans="1:29" s="28" customFormat="1">
      <c r="A82" s="29" t="s">
        <v>107</v>
      </c>
      <c r="B82" s="30" t="s">
        <v>1222</v>
      </c>
      <c r="C82" s="24">
        <v>25730.019586999999</v>
      </c>
      <c r="D82" s="22">
        <v>4.0849999999999997E-5</v>
      </c>
      <c r="E82" s="22">
        <v>4.2389999999999999E-5</v>
      </c>
      <c r="F82" s="26">
        <v>295305</v>
      </c>
      <c r="G82" s="25">
        <v>369095</v>
      </c>
      <c r="H82" s="27">
        <v>234275</v>
      </c>
      <c r="I82" s="26">
        <v>23631</v>
      </c>
      <c r="J82" s="25">
        <v>982.63927316112574</v>
      </c>
      <c r="K82" s="25">
        <v>24613.639273161127</v>
      </c>
      <c r="L82" s="25">
        <v>0</v>
      </c>
      <c r="M82" s="27">
        <v>24613.639273161127</v>
      </c>
      <c r="N82" s="26">
        <v>316</v>
      </c>
      <c r="O82" s="25">
        <v>0</v>
      </c>
      <c r="P82" s="25">
        <v>40182</v>
      </c>
      <c r="Q82" s="25">
        <v>2081.6824845476785</v>
      </c>
      <c r="R82" s="27">
        <v>42579.68248454768</v>
      </c>
      <c r="S82" s="26">
        <v>2630</v>
      </c>
      <c r="T82" s="25">
        <v>0</v>
      </c>
      <c r="U82" s="25">
        <v>32612</v>
      </c>
      <c r="V82" s="25">
        <v>6575.4258306931115</v>
      </c>
      <c r="W82" s="54">
        <v>41817.425830693115</v>
      </c>
      <c r="X82" s="26">
        <v>-2115.0945080498741</v>
      </c>
      <c r="Y82" s="25">
        <v>-3029.6488380955593</v>
      </c>
      <c r="Z82" s="25">
        <v>-2482</v>
      </c>
      <c r="AA82" s="25">
        <v>8388.9999999999982</v>
      </c>
      <c r="AB82" s="25">
        <v>0</v>
      </c>
      <c r="AC82" s="27">
        <v>0</v>
      </c>
    </row>
    <row r="83" spans="1:29" s="28" customFormat="1">
      <c r="A83" s="29" t="s">
        <v>108</v>
      </c>
      <c r="B83" s="30" t="s">
        <v>1223</v>
      </c>
      <c r="C83" s="24">
        <v>48327.899980000002</v>
      </c>
      <c r="D83" s="22">
        <v>7.6719999999999997E-5</v>
      </c>
      <c r="E83" s="22">
        <v>7.3769999999999993E-5</v>
      </c>
      <c r="F83" s="26">
        <v>554610</v>
      </c>
      <c r="G83" s="25">
        <v>693194</v>
      </c>
      <c r="H83" s="27">
        <v>439990</v>
      </c>
      <c r="I83" s="26">
        <v>44381</v>
      </c>
      <c r="J83" s="25">
        <v>1023.2072426719749</v>
      </c>
      <c r="K83" s="25">
        <v>45404.207242671975</v>
      </c>
      <c r="L83" s="25">
        <v>0</v>
      </c>
      <c r="M83" s="27">
        <v>45404.207242671975</v>
      </c>
      <c r="N83" s="26">
        <v>593</v>
      </c>
      <c r="O83" s="25">
        <v>0</v>
      </c>
      <c r="P83" s="25">
        <v>75466</v>
      </c>
      <c r="Q83" s="25">
        <v>14940.069993230707</v>
      </c>
      <c r="R83" s="27">
        <v>90999.069993230703</v>
      </c>
      <c r="S83" s="26">
        <v>4939</v>
      </c>
      <c r="T83" s="25">
        <v>0</v>
      </c>
      <c r="U83" s="25">
        <v>61248</v>
      </c>
      <c r="V83" s="25">
        <v>6570.6148708636547</v>
      </c>
      <c r="W83" s="54">
        <v>72757.614870863661</v>
      </c>
      <c r="X83" s="26">
        <v>575.29082913006278</v>
      </c>
      <c r="Y83" s="25">
        <v>6572.1642932369896</v>
      </c>
      <c r="Z83" s="25">
        <v>-4661</v>
      </c>
      <c r="AA83" s="25">
        <v>15755</v>
      </c>
      <c r="AB83" s="25">
        <v>0</v>
      </c>
      <c r="AC83" s="27">
        <v>0</v>
      </c>
    </row>
    <row r="84" spans="1:29" s="28" customFormat="1">
      <c r="A84" s="29" t="s">
        <v>109</v>
      </c>
      <c r="B84" s="30" t="s">
        <v>1224</v>
      </c>
      <c r="C84" s="24">
        <v>103161.74963600001</v>
      </c>
      <c r="D84" s="22">
        <v>1.6377000000000001E-4</v>
      </c>
      <c r="E84" s="22">
        <v>8.0809999999999994E-5</v>
      </c>
      <c r="F84" s="26">
        <v>1183896</v>
      </c>
      <c r="G84" s="25">
        <v>1479723</v>
      </c>
      <c r="H84" s="27">
        <v>939222</v>
      </c>
      <c r="I84" s="26">
        <v>94737</v>
      </c>
      <c r="J84" s="25">
        <v>-26994.959325214943</v>
      </c>
      <c r="K84" s="25">
        <v>67742.040674785065</v>
      </c>
      <c r="L84" s="25">
        <v>0</v>
      </c>
      <c r="M84" s="27">
        <v>67742.040674785065</v>
      </c>
      <c r="N84" s="26">
        <v>1266</v>
      </c>
      <c r="O84" s="25">
        <v>0</v>
      </c>
      <c r="P84" s="25">
        <v>161093</v>
      </c>
      <c r="Q84" s="25">
        <v>389945.00333393947</v>
      </c>
      <c r="R84" s="27">
        <v>552304.00333393947</v>
      </c>
      <c r="S84" s="26">
        <v>10543</v>
      </c>
      <c r="T84" s="25">
        <v>0</v>
      </c>
      <c r="U84" s="25">
        <v>130742</v>
      </c>
      <c r="V84" s="25">
        <v>154602.49840834888</v>
      </c>
      <c r="W84" s="54">
        <v>295887.49840834888</v>
      </c>
      <c r="X84" s="26">
        <v>57527.549842994646</v>
      </c>
      <c r="Y84" s="25">
        <v>175205.95508259593</v>
      </c>
      <c r="Z84" s="25">
        <v>-9949</v>
      </c>
      <c r="AA84" s="25">
        <v>33632</v>
      </c>
      <c r="AB84" s="25">
        <v>0</v>
      </c>
      <c r="AC84" s="27">
        <v>0</v>
      </c>
    </row>
    <row r="85" spans="1:29" s="28" customFormat="1">
      <c r="A85" s="29" t="s">
        <v>110</v>
      </c>
      <c r="B85" s="30" t="s">
        <v>1225</v>
      </c>
      <c r="C85" s="24">
        <v>13434.832034999999</v>
      </c>
      <c r="D85" s="22">
        <v>2.1330000000000001E-5</v>
      </c>
      <c r="E85" s="22">
        <v>2.1670000000000001E-5</v>
      </c>
      <c r="F85" s="26">
        <v>154195</v>
      </c>
      <c r="G85" s="25">
        <v>192724</v>
      </c>
      <c r="H85" s="27">
        <v>122328</v>
      </c>
      <c r="I85" s="26">
        <v>12339</v>
      </c>
      <c r="J85" s="25">
        <v>19199.471113071126</v>
      </c>
      <c r="K85" s="25">
        <v>31538.471113071126</v>
      </c>
      <c r="L85" s="25">
        <v>0</v>
      </c>
      <c r="M85" s="27">
        <v>31538.471113071126</v>
      </c>
      <c r="N85" s="26">
        <v>165</v>
      </c>
      <c r="O85" s="25">
        <v>0</v>
      </c>
      <c r="P85" s="25">
        <v>20981</v>
      </c>
      <c r="Q85" s="25">
        <v>3927.9468908059102</v>
      </c>
      <c r="R85" s="27">
        <v>25073.94689080591</v>
      </c>
      <c r="S85" s="26">
        <v>1373</v>
      </c>
      <c r="T85" s="25">
        <v>0</v>
      </c>
      <c r="U85" s="25">
        <v>17028</v>
      </c>
      <c r="V85" s="25">
        <v>1265.8581083841395</v>
      </c>
      <c r="W85" s="54">
        <v>19666.858108384138</v>
      </c>
      <c r="X85" s="26">
        <v>2860.5793622812198</v>
      </c>
      <c r="Y85" s="25">
        <v>-537.49057985944933</v>
      </c>
      <c r="Z85" s="25">
        <v>-1296</v>
      </c>
      <c r="AA85" s="25">
        <v>4380</v>
      </c>
      <c r="AB85" s="25">
        <v>0</v>
      </c>
      <c r="AC85" s="27">
        <v>0</v>
      </c>
    </row>
    <row r="86" spans="1:29" s="28" customFormat="1">
      <c r="A86" s="29" t="s">
        <v>111</v>
      </c>
      <c r="B86" s="30" t="s">
        <v>1226</v>
      </c>
      <c r="C86" s="24">
        <v>54515.535398</v>
      </c>
      <c r="D86" s="22">
        <v>8.6539999999999995E-5</v>
      </c>
      <c r="E86" s="22">
        <v>9.3579999999999995E-5</v>
      </c>
      <c r="F86" s="26">
        <v>625599</v>
      </c>
      <c r="G86" s="25">
        <v>781921</v>
      </c>
      <c r="H86" s="27">
        <v>496307</v>
      </c>
      <c r="I86" s="26">
        <v>50061</v>
      </c>
      <c r="J86" s="25">
        <v>-108240.27258111002</v>
      </c>
      <c r="K86" s="25">
        <v>-58179.272581110024</v>
      </c>
      <c r="L86" s="25">
        <v>0</v>
      </c>
      <c r="M86" s="27">
        <v>-58179.272581110024</v>
      </c>
      <c r="N86" s="26">
        <v>669</v>
      </c>
      <c r="O86" s="25">
        <v>0</v>
      </c>
      <c r="P86" s="25">
        <v>85125</v>
      </c>
      <c r="Q86" s="25">
        <v>35524.949827397271</v>
      </c>
      <c r="R86" s="27">
        <v>121318.94982739727</v>
      </c>
      <c r="S86" s="26">
        <v>5571</v>
      </c>
      <c r="T86" s="25">
        <v>0</v>
      </c>
      <c r="U86" s="25">
        <v>69087</v>
      </c>
      <c r="V86" s="25">
        <v>47378.123282674132</v>
      </c>
      <c r="W86" s="54">
        <v>122036.12328267413</v>
      </c>
      <c r="X86" s="26">
        <v>-507.79146400331956</v>
      </c>
      <c r="Y86" s="25">
        <v>-12724.381991273542</v>
      </c>
      <c r="Z86" s="25">
        <v>-5257</v>
      </c>
      <c r="AA86" s="25">
        <v>17772</v>
      </c>
      <c r="AB86" s="25">
        <v>0</v>
      </c>
      <c r="AC86" s="27">
        <v>0</v>
      </c>
    </row>
    <row r="87" spans="1:29" s="28" customFormat="1">
      <c r="A87" s="29" t="s">
        <v>112</v>
      </c>
      <c r="B87" s="30" t="s">
        <v>1227</v>
      </c>
      <c r="C87" s="24">
        <v>50930.073366000004</v>
      </c>
      <c r="D87" s="22">
        <v>8.085E-5</v>
      </c>
      <c r="E87" s="22">
        <v>6.245E-5</v>
      </c>
      <c r="F87" s="26">
        <v>584466</v>
      </c>
      <c r="G87" s="25">
        <v>730510</v>
      </c>
      <c r="H87" s="27">
        <v>463675</v>
      </c>
      <c r="I87" s="26">
        <v>46770</v>
      </c>
      <c r="J87" s="25">
        <v>83774.90421208067</v>
      </c>
      <c r="K87" s="25">
        <v>130544.90421208067</v>
      </c>
      <c r="L87" s="25">
        <v>0</v>
      </c>
      <c r="M87" s="27">
        <v>130544.90421208067</v>
      </c>
      <c r="N87" s="26">
        <v>625</v>
      </c>
      <c r="O87" s="25">
        <v>0</v>
      </c>
      <c r="P87" s="25">
        <v>79528</v>
      </c>
      <c r="Q87" s="25">
        <v>127138.91923798178</v>
      </c>
      <c r="R87" s="27">
        <v>207291.91923798178</v>
      </c>
      <c r="S87" s="26">
        <v>5205</v>
      </c>
      <c r="T87" s="25">
        <v>0</v>
      </c>
      <c r="U87" s="25">
        <v>64545</v>
      </c>
      <c r="V87" s="25">
        <v>742.79188321006404</v>
      </c>
      <c r="W87" s="54">
        <v>70492.791883210069</v>
      </c>
      <c r="X87" s="26">
        <v>81294.420899343328</v>
      </c>
      <c r="Y87" s="25">
        <v>43813.706455428386</v>
      </c>
      <c r="Z87" s="25">
        <v>-4912</v>
      </c>
      <c r="AA87" s="25">
        <v>16603</v>
      </c>
      <c r="AB87" s="25">
        <v>0</v>
      </c>
      <c r="AC87" s="27">
        <v>0</v>
      </c>
    </row>
    <row r="88" spans="1:29" s="28" customFormat="1">
      <c r="A88" s="29" t="s">
        <v>113</v>
      </c>
      <c r="B88" s="30" t="s">
        <v>1228</v>
      </c>
      <c r="C88" s="24">
        <v>113438.50128900001</v>
      </c>
      <c r="D88" s="22">
        <v>1.8008E-4</v>
      </c>
      <c r="E88" s="22">
        <v>1.8456000000000001E-4</v>
      </c>
      <c r="F88" s="26">
        <v>1301801</v>
      </c>
      <c r="G88" s="25">
        <v>1627089</v>
      </c>
      <c r="H88" s="27">
        <v>1032760</v>
      </c>
      <c r="I88" s="26">
        <v>104172</v>
      </c>
      <c r="J88" s="25">
        <v>278386.57844606071</v>
      </c>
      <c r="K88" s="25">
        <v>382558.57844606071</v>
      </c>
      <c r="L88" s="25">
        <v>0</v>
      </c>
      <c r="M88" s="27">
        <v>382558.57844606071</v>
      </c>
      <c r="N88" s="26">
        <v>1392</v>
      </c>
      <c r="O88" s="25">
        <v>0</v>
      </c>
      <c r="P88" s="25">
        <v>177136</v>
      </c>
      <c r="Q88" s="25">
        <v>89510.714387837943</v>
      </c>
      <c r="R88" s="27">
        <v>268038.71438783791</v>
      </c>
      <c r="S88" s="26">
        <v>11593</v>
      </c>
      <c r="T88" s="25">
        <v>0</v>
      </c>
      <c r="U88" s="25">
        <v>143763</v>
      </c>
      <c r="V88" s="25">
        <v>18195.223020222111</v>
      </c>
      <c r="W88" s="54">
        <v>173551.2230202221</v>
      </c>
      <c r="X88" s="26">
        <v>73455.923970177362</v>
      </c>
      <c r="Y88" s="25">
        <v>-5009.4326025615283</v>
      </c>
      <c r="Z88" s="25">
        <v>-10940</v>
      </c>
      <c r="AA88" s="25">
        <v>36981</v>
      </c>
      <c r="AB88" s="25">
        <v>0</v>
      </c>
      <c r="AC88" s="27">
        <v>0</v>
      </c>
    </row>
    <row r="89" spans="1:29" s="28" customFormat="1">
      <c r="A89" s="29" t="s">
        <v>114</v>
      </c>
      <c r="B89" s="30" t="s">
        <v>1229</v>
      </c>
      <c r="C89" s="24">
        <v>1707881.3110489999</v>
      </c>
      <c r="D89" s="22">
        <v>2.7112799999999999E-3</v>
      </c>
      <c r="E89" s="22">
        <v>2.8314899999999999E-3</v>
      </c>
      <c r="F89" s="26">
        <v>19599880</v>
      </c>
      <c r="G89" s="25">
        <v>24497418</v>
      </c>
      <c r="H89" s="27">
        <v>15549209</v>
      </c>
      <c r="I89" s="26">
        <v>1568412</v>
      </c>
      <c r="J89" s="25">
        <v>-427070.71235496685</v>
      </c>
      <c r="K89" s="25">
        <v>1141341.2876450331</v>
      </c>
      <c r="L89" s="25">
        <v>0</v>
      </c>
      <c r="M89" s="27">
        <v>1141341.2876450331</v>
      </c>
      <c r="N89" s="26">
        <v>20955</v>
      </c>
      <c r="O89" s="25">
        <v>0</v>
      </c>
      <c r="P89" s="25">
        <v>2666957</v>
      </c>
      <c r="Q89" s="25">
        <v>42405.901717006011</v>
      </c>
      <c r="R89" s="27">
        <v>2730317.9017170062</v>
      </c>
      <c r="S89" s="26">
        <v>174545</v>
      </c>
      <c r="T89" s="25">
        <v>0</v>
      </c>
      <c r="U89" s="25">
        <v>2164487</v>
      </c>
      <c r="V89" s="25">
        <v>1022725.6345292716</v>
      </c>
      <c r="W89" s="54">
        <v>3361757.6345292716</v>
      </c>
      <c r="X89" s="26">
        <v>-741177.44734821026</v>
      </c>
      <c r="Y89" s="25">
        <v>-282346.28546405537</v>
      </c>
      <c r="Z89" s="25">
        <v>-164706</v>
      </c>
      <c r="AA89" s="25">
        <v>556790.00000000023</v>
      </c>
      <c r="AB89" s="25">
        <v>0</v>
      </c>
      <c r="AC89" s="27">
        <v>0</v>
      </c>
    </row>
    <row r="90" spans="1:29" s="28" customFormat="1">
      <c r="A90" s="29" t="s">
        <v>115</v>
      </c>
      <c r="B90" s="30" t="s">
        <v>1230</v>
      </c>
      <c r="C90" s="24">
        <v>612419.05223799997</v>
      </c>
      <c r="D90" s="22">
        <v>9.7221999999999999E-4</v>
      </c>
      <c r="E90" s="22">
        <v>9.3274999999999999E-4</v>
      </c>
      <c r="F90" s="26">
        <v>7028192</v>
      </c>
      <c r="G90" s="25">
        <v>8784367</v>
      </c>
      <c r="H90" s="27">
        <v>5575688</v>
      </c>
      <c r="I90" s="26">
        <v>562406</v>
      </c>
      <c r="J90" s="25">
        <v>437686.93896055897</v>
      </c>
      <c r="K90" s="25">
        <v>1000092.938960559</v>
      </c>
      <c r="L90" s="25">
        <v>0</v>
      </c>
      <c r="M90" s="27">
        <v>1000092.938960559</v>
      </c>
      <c r="N90" s="26">
        <v>7514</v>
      </c>
      <c r="O90" s="25">
        <v>0</v>
      </c>
      <c r="P90" s="25">
        <v>956326</v>
      </c>
      <c r="Q90" s="25">
        <v>328621.18416108034</v>
      </c>
      <c r="R90" s="27">
        <v>1292461.1841610803</v>
      </c>
      <c r="S90" s="26">
        <v>62589</v>
      </c>
      <c r="T90" s="25">
        <v>0</v>
      </c>
      <c r="U90" s="25">
        <v>776149</v>
      </c>
      <c r="V90" s="25">
        <v>0</v>
      </c>
      <c r="W90" s="54">
        <v>838738</v>
      </c>
      <c r="X90" s="26">
        <v>213761.481327179</v>
      </c>
      <c r="Y90" s="25">
        <v>99367.702833901349</v>
      </c>
      <c r="Z90" s="25">
        <v>-59061</v>
      </c>
      <c r="AA90" s="25">
        <v>199655</v>
      </c>
      <c r="AB90" s="25">
        <v>0</v>
      </c>
      <c r="AC90" s="27">
        <v>0</v>
      </c>
    </row>
    <row r="91" spans="1:29" s="28" customFormat="1">
      <c r="A91" s="29" t="s">
        <v>116</v>
      </c>
      <c r="B91" s="30" t="s">
        <v>1231</v>
      </c>
      <c r="C91" s="24">
        <v>5253.0680000000002</v>
      </c>
      <c r="D91" s="22">
        <v>8.3399999999999998E-6</v>
      </c>
      <c r="E91" s="22">
        <v>0</v>
      </c>
      <c r="F91" s="26">
        <v>60290</v>
      </c>
      <c r="G91" s="25">
        <v>75355</v>
      </c>
      <c r="H91" s="27">
        <v>47830</v>
      </c>
      <c r="I91" s="26">
        <v>4824</v>
      </c>
      <c r="J91" s="25">
        <v>-377.70142969767335</v>
      </c>
      <c r="K91" s="25">
        <v>4446.2985703023269</v>
      </c>
      <c r="L91" s="25">
        <v>0</v>
      </c>
      <c r="M91" s="27">
        <v>4446.2985703023269</v>
      </c>
      <c r="N91" s="26">
        <v>64</v>
      </c>
      <c r="O91" s="25">
        <v>0</v>
      </c>
      <c r="P91" s="25">
        <v>8204</v>
      </c>
      <c r="Q91" s="25">
        <v>39078.007919309654</v>
      </c>
      <c r="R91" s="27">
        <v>47346.007919309654</v>
      </c>
      <c r="S91" s="26">
        <v>537</v>
      </c>
      <c r="T91" s="25">
        <v>0</v>
      </c>
      <c r="U91" s="25">
        <v>6658</v>
      </c>
      <c r="V91" s="25">
        <v>4345.8589548070313</v>
      </c>
      <c r="W91" s="54">
        <v>11540.85895480703</v>
      </c>
      <c r="X91" s="26">
        <v>16194.69753189768</v>
      </c>
      <c r="Y91" s="25">
        <v>18404.451432604943</v>
      </c>
      <c r="Z91" s="25">
        <v>-507</v>
      </c>
      <c r="AA91" s="25">
        <v>1713</v>
      </c>
      <c r="AB91" s="25">
        <v>0</v>
      </c>
      <c r="AC91" s="27">
        <v>0</v>
      </c>
    </row>
    <row r="92" spans="1:29" s="28" customFormat="1">
      <c r="A92" s="29" t="s">
        <v>117</v>
      </c>
      <c r="B92" s="30" t="s">
        <v>1232</v>
      </c>
      <c r="C92" s="24">
        <v>0</v>
      </c>
      <c r="D92" s="22">
        <v>0</v>
      </c>
      <c r="E92" s="22">
        <v>0</v>
      </c>
      <c r="F92" s="26">
        <v>0</v>
      </c>
      <c r="G92" s="25">
        <v>0</v>
      </c>
      <c r="H92" s="27">
        <v>0</v>
      </c>
      <c r="I92" s="26">
        <v>0</v>
      </c>
      <c r="J92" s="25">
        <v>-28903.352701272062</v>
      </c>
      <c r="K92" s="25">
        <v>-28903.352701272062</v>
      </c>
      <c r="L92" s="25">
        <v>0</v>
      </c>
      <c r="M92" s="27">
        <v>-28903.352701272062</v>
      </c>
      <c r="N92" s="26">
        <v>0</v>
      </c>
      <c r="O92" s="25">
        <v>0</v>
      </c>
      <c r="P92" s="25">
        <v>0</v>
      </c>
      <c r="Q92" s="25">
        <v>3873.8793553216587</v>
      </c>
      <c r="R92" s="27">
        <v>3873.8793553216587</v>
      </c>
      <c r="S92" s="26">
        <v>0</v>
      </c>
      <c r="T92" s="25">
        <v>0</v>
      </c>
      <c r="U92" s="25">
        <v>0</v>
      </c>
      <c r="V92" s="25">
        <v>60638.65535378598</v>
      </c>
      <c r="W92" s="54">
        <v>60638.65535378598</v>
      </c>
      <c r="X92" s="26">
        <v>-52797.761162235336</v>
      </c>
      <c r="Y92" s="25">
        <v>-3967.0148362289806</v>
      </c>
      <c r="Z92" s="25">
        <v>0</v>
      </c>
      <c r="AA92" s="25">
        <v>0</v>
      </c>
      <c r="AB92" s="25">
        <v>0</v>
      </c>
      <c r="AC92" s="27">
        <v>0</v>
      </c>
    </row>
    <row r="93" spans="1:29" s="28" customFormat="1">
      <c r="A93" s="29" t="s">
        <v>118</v>
      </c>
      <c r="B93" s="30" t="s">
        <v>1233</v>
      </c>
      <c r="C93" s="24">
        <v>20815.485804</v>
      </c>
      <c r="D93" s="22">
        <v>3.3040000000000002E-5</v>
      </c>
      <c r="E93" s="22">
        <v>4.1170000000000001E-5</v>
      </c>
      <c r="F93" s="26">
        <v>238847</v>
      </c>
      <c r="G93" s="25">
        <v>298529</v>
      </c>
      <c r="H93" s="27">
        <v>189485</v>
      </c>
      <c r="I93" s="26">
        <v>19113</v>
      </c>
      <c r="J93" s="25">
        <v>-16078.940226205428</v>
      </c>
      <c r="K93" s="25">
        <v>3034.0597737945718</v>
      </c>
      <c r="L93" s="25">
        <v>0</v>
      </c>
      <c r="M93" s="27">
        <v>3034.0597737945718</v>
      </c>
      <c r="N93" s="26">
        <v>255</v>
      </c>
      <c r="O93" s="25">
        <v>0</v>
      </c>
      <c r="P93" s="25">
        <v>32500</v>
      </c>
      <c r="Q93" s="25">
        <v>953.67691953555664</v>
      </c>
      <c r="R93" s="27">
        <v>33708.676919535559</v>
      </c>
      <c r="S93" s="26">
        <v>2127</v>
      </c>
      <c r="T93" s="25">
        <v>0</v>
      </c>
      <c r="U93" s="25">
        <v>26377</v>
      </c>
      <c r="V93" s="25">
        <v>37468.958841112748</v>
      </c>
      <c r="W93" s="54">
        <v>65972.958841112748</v>
      </c>
      <c r="X93" s="26">
        <v>-19293.855460788749</v>
      </c>
      <c r="Y93" s="25">
        <v>-17747.426460788447</v>
      </c>
      <c r="Z93" s="25">
        <v>-2007</v>
      </c>
      <c r="AA93" s="25">
        <v>6784.0000000000073</v>
      </c>
      <c r="AB93" s="25">
        <v>0</v>
      </c>
      <c r="AC93" s="27">
        <v>0</v>
      </c>
    </row>
    <row r="94" spans="1:29" s="28" customFormat="1">
      <c r="A94" s="29" t="s">
        <v>2311</v>
      </c>
      <c r="B94" s="30" t="s">
        <v>2312</v>
      </c>
      <c r="C94" s="24">
        <v>0</v>
      </c>
      <c r="D94" s="22">
        <v>0</v>
      </c>
      <c r="E94" s="22">
        <v>0</v>
      </c>
      <c r="F94" s="26">
        <v>0</v>
      </c>
      <c r="G94" s="25">
        <v>0</v>
      </c>
      <c r="H94" s="27">
        <v>0</v>
      </c>
      <c r="I94" s="26">
        <v>0</v>
      </c>
      <c r="J94" s="25">
        <v>0</v>
      </c>
      <c r="K94" s="25">
        <v>0</v>
      </c>
      <c r="L94" s="25">
        <v>0</v>
      </c>
      <c r="M94" s="27">
        <v>0</v>
      </c>
      <c r="N94" s="26">
        <v>0</v>
      </c>
      <c r="O94" s="25">
        <v>0</v>
      </c>
      <c r="P94" s="25">
        <v>0</v>
      </c>
      <c r="Q94" s="25">
        <v>0</v>
      </c>
      <c r="R94" s="27">
        <v>0</v>
      </c>
      <c r="S94" s="26">
        <v>0</v>
      </c>
      <c r="T94" s="25">
        <v>0</v>
      </c>
      <c r="U94" s="25">
        <v>0</v>
      </c>
      <c r="V94" s="25">
        <v>0</v>
      </c>
      <c r="W94" s="54">
        <v>0</v>
      </c>
      <c r="X94" s="26">
        <v>0</v>
      </c>
      <c r="Y94" s="25">
        <v>0</v>
      </c>
      <c r="Z94" s="25">
        <v>0</v>
      </c>
      <c r="AA94" s="25">
        <v>0</v>
      </c>
      <c r="AB94" s="25">
        <v>0</v>
      </c>
      <c r="AC94" s="27">
        <v>0</v>
      </c>
    </row>
    <row r="95" spans="1:29" s="28" customFormat="1">
      <c r="A95" s="29" t="s">
        <v>119</v>
      </c>
      <c r="B95" s="30" t="s">
        <v>1234</v>
      </c>
      <c r="C95" s="24">
        <v>69273.056800000006</v>
      </c>
      <c r="D95" s="22">
        <v>1.0997000000000001E-4</v>
      </c>
      <c r="E95" s="22">
        <v>1.066E-4</v>
      </c>
      <c r="F95" s="26">
        <v>794975</v>
      </c>
      <c r="G95" s="25">
        <v>993620</v>
      </c>
      <c r="H95" s="27">
        <v>630679</v>
      </c>
      <c r="I95" s="26">
        <v>63615</v>
      </c>
      <c r="J95" s="25">
        <v>-35930.118415182573</v>
      </c>
      <c r="K95" s="25">
        <v>27684.881584817427</v>
      </c>
      <c r="L95" s="25">
        <v>0</v>
      </c>
      <c r="M95" s="27">
        <v>27684.881584817427</v>
      </c>
      <c r="N95" s="26">
        <v>850</v>
      </c>
      <c r="O95" s="25">
        <v>0</v>
      </c>
      <c r="P95" s="25">
        <v>108172</v>
      </c>
      <c r="Q95" s="25">
        <v>32252.512148532194</v>
      </c>
      <c r="R95" s="27">
        <v>141274.5121485322</v>
      </c>
      <c r="S95" s="26">
        <v>7080</v>
      </c>
      <c r="T95" s="25">
        <v>0</v>
      </c>
      <c r="U95" s="25">
        <v>87792</v>
      </c>
      <c r="V95" s="25">
        <v>7323.5245219094331</v>
      </c>
      <c r="W95" s="54">
        <v>102195.52452190944</v>
      </c>
      <c r="X95" s="26">
        <v>14082.016596800535</v>
      </c>
      <c r="Y95" s="25">
        <v>9094.9710298222217</v>
      </c>
      <c r="Z95" s="25">
        <v>-6681</v>
      </c>
      <c r="AA95" s="25">
        <v>22583</v>
      </c>
      <c r="AB95" s="25">
        <v>0</v>
      </c>
      <c r="AC95" s="27">
        <v>0</v>
      </c>
    </row>
    <row r="96" spans="1:29" s="28" customFormat="1">
      <c r="A96" s="29" t="s">
        <v>120</v>
      </c>
      <c r="B96" s="30" t="s">
        <v>1235</v>
      </c>
      <c r="C96" s="24">
        <v>46556.661673999988</v>
      </c>
      <c r="D96" s="22">
        <v>7.3910000000000002E-5</v>
      </c>
      <c r="E96" s="22">
        <v>8.6160000000000002E-5</v>
      </c>
      <c r="F96" s="26">
        <v>534296</v>
      </c>
      <c r="G96" s="25">
        <v>667804</v>
      </c>
      <c r="H96" s="27">
        <v>423874</v>
      </c>
      <c r="I96" s="26">
        <v>42755</v>
      </c>
      <c r="J96" s="25">
        <v>-31539.347035829262</v>
      </c>
      <c r="K96" s="25">
        <v>11215.652964170738</v>
      </c>
      <c r="L96" s="25">
        <v>0</v>
      </c>
      <c r="M96" s="27">
        <v>11215.652964170738</v>
      </c>
      <c r="N96" s="26">
        <v>571</v>
      </c>
      <c r="O96" s="25">
        <v>0</v>
      </c>
      <c r="P96" s="25">
        <v>72702</v>
      </c>
      <c r="Q96" s="25">
        <v>1383.9388402606376</v>
      </c>
      <c r="R96" s="27">
        <v>74656.938840260642</v>
      </c>
      <c r="S96" s="26">
        <v>4758</v>
      </c>
      <c r="T96" s="25">
        <v>0</v>
      </c>
      <c r="U96" s="25">
        <v>59004</v>
      </c>
      <c r="V96" s="25">
        <v>70960.905092056171</v>
      </c>
      <c r="W96" s="54">
        <v>134722.90509205617</v>
      </c>
      <c r="X96" s="26">
        <v>-43129.14263631939</v>
      </c>
      <c r="Y96" s="25">
        <v>-27624.823615476151</v>
      </c>
      <c r="Z96" s="25">
        <v>-4490</v>
      </c>
      <c r="AA96" s="25">
        <v>15178</v>
      </c>
      <c r="AB96" s="25">
        <v>0</v>
      </c>
      <c r="AC96" s="27">
        <v>0</v>
      </c>
    </row>
    <row r="97" spans="1:29" s="28" customFormat="1">
      <c r="A97" s="29" t="s">
        <v>1136</v>
      </c>
      <c r="B97" s="30" t="s">
        <v>1236</v>
      </c>
      <c r="C97" s="24">
        <v>9115.2853499999983</v>
      </c>
      <c r="D97" s="22">
        <v>1.447E-5</v>
      </c>
      <c r="E97" s="22">
        <v>1.6079999999999999E-5</v>
      </c>
      <c r="F97" s="26">
        <v>104604</v>
      </c>
      <c r="G97" s="25">
        <v>130742</v>
      </c>
      <c r="H97" s="27">
        <v>82986</v>
      </c>
      <c r="I97" s="26">
        <v>8371</v>
      </c>
      <c r="J97" s="25">
        <v>7581.2825815658653</v>
      </c>
      <c r="K97" s="25">
        <v>15952.282581565865</v>
      </c>
      <c r="L97" s="25">
        <v>0</v>
      </c>
      <c r="M97" s="27">
        <v>15952.282581565865</v>
      </c>
      <c r="N97" s="26">
        <v>112</v>
      </c>
      <c r="O97" s="25">
        <v>0</v>
      </c>
      <c r="P97" s="25">
        <v>14233</v>
      </c>
      <c r="Q97" s="25">
        <v>7076.6733786288851</v>
      </c>
      <c r="R97" s="27">
        <v>21421.673378628886</v>
      </c>
      <c r="S97" s="26">
        <v>932</v>
      </c>
      <c r="T97" s="25">
        <v>0</v>
      </c>
      <c r="U97" s="25">
        <v>11552</v>
      </c>
      <c r="V97" s="25">
        <v>7300.1664184658548</v>
      </c>
      <c r="W97" s="54">
        <v>19784.166418465855</v>
      </c>
      <c r="X97" s="26">
        <v>2580.1718329879113</v>
      </c>
      <c r="Y97" s="25">
        <v>-3034.6648728248815</v>
      </c>
      <c r="Z97" s="25">
        <v>-879</v>
      </c>
      <c r="AA97" s="25">
        <v>2971.0000000000009</v>
      </c>
      <c r="AB97" s="25">
        <v>0</v>
      </c>
      <c r="AC97" s="27">
        <v>0</v>
      </c>
    </row>
    <row r="98" spans="1:29" s="28" customFormat="1">
      <c r="A98" s="29" t="s">
        <v>121</v>
      </c>
      <c r="B98" s="30" t="s">
        <v>1237</v>
      </c>
      <c r="C98" s="24">
        <v>94224.604059999998</v>
      </c>
      <c r="D98" s="22">
        <v>1.4957999999999999E-4</v>
      </c>
      <c r="E98" s="22">
        <v>1.652E-4</v>
      </c>
      <c r="F98" s="26">
        <v>1081316</v>
      </c>
      <c r="G98" s="25">
        <v>1351511</v>
      </c>
      <c r="H98" s="27">
        <v>857842</v>
      </c>
      <c r="I98" s="26">
        <v>86529</v>
      </c>
      <c r="J98" s="25">
        <v>-55955.940933255377</v>
      </c>
      <c r="K98" s="25">
        <v>30573.059066744623</v>
      </c>
      <c r="L98" s="25">
        <v>0</v>
      </c>
      <c r="M98" s="27">
        <v>30573.059066744623</v>
      </c>
      <c r="N98" s="26">
        <v>1156</v>
      </c>
      <c r="O98" s="25">
        <v>0</v>
      </c>
      <c r="P98" s="25">
        <v>147135</v>
      </c>
      <c r="Q98" s="25">
        <v>17608.236707850108</v>
      </c>
      <c r="R98" s="27">
        <v>165899.2367078501</v>
      </c>
      <c r="S98" s="26">
        <v>9630</v>
      </c>
      <c r="T98" s="25">
        <v>0</v>
      </c>
      <c r="U98" s="25">
        <v>119414</v>
      </c>
      <c r="V98" s="25">
        <v>70920.632370758496</v>
      </c>
      <c r="W98" s="54">
        <v>199964.63237075851</v>
      </c>
      <c r="X98" s="26">
        <v>-23199.830000281097</v>
      </c>
      <c r="Y98" s="25">
        <v>-32496.565662627298</v>
      </c>
      <c r="Z98" s="25">
        <v>-9087</v>
      </c>
      <c r="AA98" s="25">
        <v>30718</v>
      </c>
      <c r="AB98" s="25">
        <v>0</v>
      </c>
      <c r="AC98" s="27">
        <v>0</v>
      </c>
    </row>
    <row r="99" spans="1:29" s="28" customFormat="1">
      <c r="A99" s="29" t="s">
        <v>122</v>
      </c>
      <c r="B99" s="30" t="s">
        <v>1238</v>
      </c>
      <c r="C99" s="24">
        <v>65397.020215000004</v>
      </c>
      <c r="D99" s="22">
        <v>1.0382000000000001E-4</v>
      </c>
      <c r="E99" s="22">
        <v>8.5420000000000005E-5</v>
      </c>
      <c r="F99" s="26">
        <v>750516</v>
      </c>
      <c r="G99" s="25">
        <v>938052</v>
      </c>
      <c r="H99" s="27">
        <v>595408</v>
      </c>
      <c r="I99" s="26">
        <v>60057</v>
      </c>
      <c r="J99" s="25">
        <v>20793.278714992124</v>
      </c>
      <c r="K99" s="25">
        <v>80850.278714992121</v>
      </c>
      <c r="L99" s="25">
        <v>0</v>
      </c>
      <c r="M99" s="27">
        <v>80850.278714992121</v>
      </c>
      <c r="N99" s="26">
        <v>802</v>
      </c>
      <c r="O99" s="25">
        <v>0</v>
      </c>
      <c r="P99" s="25">
        <v>102123</v>
      </c>
      <c r="Q99" s="25">
        <v>87753.525151466732</v>
      </c>
      <c r="R99" s="27">
        <v>190678.52515146672</v>
      </c>
      <c r="S99" s="26">
        <v>6684</v>
      </c>
      <c r="T99" s="25">
        <v>0</v>
      </c>
      <c r="U99" s="25">
        <v>82882</v>
      </c>
      <c r="V99" s="25">
        <v>29020.176410225376</v>
      </c>
      <c r="W99" s="54">
        <v>118586.17641022538</v>
      </c>
      <c r="X99" s="26">
        <v>17640.401910510267</v>
      </c>
      <c r="Y99" s="25">
        <v>39438.946830731082</v>
      </c>
      <c r="Z99" s="25">
        <v>-6307</v>
      </c>
      <c r="AA99" s="25">
        <v>21319.999999999985</v>
      </c>
      <c r="AB99" s="25">
        <v>0</v>
      </c>
      <c r="AC99" s="27">
        <v>0</v>
      </c>
    </row>
    <row r="100" spans="1:29" s="28" customFormat="1">
      <c r="A100" s="29" t="s">
        <v>123</v>
      </c>
      <c r="B100" s="30" t="s">
        <v>1239</v>
      </c>
      <c r="C100" s="24">
        <v>261091.27524000002</v>
      </c>
      <c r="D100" s="22">
        <v>4.1449E-4</v>
      </c>
      <c r="E100" s="22">
        <v>3.9836E-4</v>
      </c>
      <c r="F100" s="26">
        <v>2996354</v>
      </c>
      <c r="G100" s="25">
        <v>3745070</v>
      </c>
      <c r="H100" s="27">
        <v>2377103</v>
      </c>
      <c r="I100" s="26">
        <v>239773</v>
      </c>
      <c r="J100" s="25">
        <v>-105701.45374937581</v>
      </c>
      <c r="K100" s="25">
        <v>134071.54625062417</v>
      </c>
      <c r="L100" s="25">
        <v>0</v>
      </c>
      <c r="M100" s="27">
        <v>134071.54625062417</v>
      </c>
      <c r="N100" s="26">
        <v>3203</v>
      </c>
      <c r="O100" s="25">
        <v>0</v>
      </c>
      <c r="P100" s="25">
        <v>407714</v>
      </c>
      <c r="Q100" s="25">
        <v>81609.195239683788</v>
      </c>
      <c r="R100" s="27">
        <v>492526.19523968379</v>
      </c>
      <c r="S100" s="26">
        <v>26684</v>
      </c>
      <c r="T100" s="25">
        <v>0</v>
      </c>
      <c r="U100" s="25">
        <v>330898</v>
      </c>
      <c r="V100" s="25">
        <v>108485.26616209967</v>
      </c>
      <c r="W100" s="54">
        <v>466067.26616209967</v>
      </c>
      <c r="X100" s="26">
        <v>-65145.675062179369</v>
      </c>
      <c r="Y100" s="25">
        <v>31664.604139763491</v>
      </c>
      <c r="Z100" s="25">
        <v>-25180</v>
      </c>
      <c r="AA100" s="25">
        <v>85120</v>
      </c>
      <c r="AB100" s="25">
        <v>0</v>
      </c>
      <c r="AC100" s="27">
        <v>0</v>
      </c>
    </row>
    <row r="101" spans="1:29" s="28" customFormat="1">
      <c r="A101" s="29" t="s">
        <v>124</v>
      </c>
      <c r="B101" s="30" t="s">
        <v>1240</v>
      </c>
      <c r="C101" s="24">
        <v>35911828.462274</v>
      </c>
      <c r="D101" s="22">
        <v>5.7010409999999997E-2</v>
      </c>
      <c r="E101" s="22">
        <v>5.5147179999999997E-2</v>
      </c>
      <c r="F101" s="26">
        <v>412129023</v>
      </c>
      <c r="G101" s="25">
        <v>515110145</v>
      </c>
      <c r="H101" s="27">
        <v>326955089</v>
      </c>
      <c r="I101" s="26">
        <v>32979187</v>
      </c>
      <c r="J101" s="25">
        <v>-3382953.6295981831</v>
      </c>
      <c r="K101" s="25">
        <v>29596233.370401818</v>
      </c>
      <c r="L101" s="25">
        <v>0</v>
      </c>
      <c r="M101" s="27">
        <v>29596233.370401818</v>
      </c>
      <c r="N101" s="26">
        <v>440618</v>
      </c>
      <c r="O101" s="25">
        <v>0</v>
      </c>
      <c r="P101" s="25">
        <v>56078415</v>
      </c>
      <c r="Q101" s="25">
        <v>9565439.4986766614</v>
      </c>
      <c r="R101" s="27">
        <v>66084472.498676658</v>
      </c>
      <c r="S101" s="26">
        <v>3670187</v>
      </c>
      <c r="T101" s="25">
        <v>0</v>
      </c>
      <c r="U101" s="25">
        <v>45512923</v>
      </c>
      <c r="V101" s="25">
        <v>3564574.5820936598</v>
      </c>
      <c r="W101" s="54">
        <v>52747684.582093656</v>
      </c>
      <c r="X101" s="26">
        <v>803267.37879128754</v>
      </c>
      <c r="Y101" s="25">
        <v>4289139.5377917141</v>
      </c>
      <c r="Z101" s="25">
        <v>-3463296</v>
      </c>
      <c r="AA101" s="25">
        <v>11707677</v>
      </c>
      <c r="AB101" s="25">
        <v>0</v>
      </c>
      <c r="AC101" s="27">
        <v>0</v>
      </c>
    </row>
    <row r="102" spans="1:29" s="28" customFormat="1">
      <c r="A102" s="29" t="s">
        <v>125</v>
      </c>
      <c r="B102" s="30" t="s">
        <v>1241</v>
      </c>
      <c r="C102" s="24">
        <v>57252.372006999998</v>
      </c>
      <c r="D102" s="22">
        <v>9.0890000000000006E-5</v>
      </c>
      <c r="E102" s="22">
        <v>8.1860000000000006E-5</v>
      </c>
      <c r="F102" s="26">
        <v>657045</v>
      </c>
      <c r="G102" s="25">
        <v>821225</v>
      </c>
      <c r="H102" s="27">
        <v>521255</v>
      </c>
      <c r="I102" s="26">
        <v>52578</v>
      </c>
      <c r="J102" s="25">
        <v>23672.055328253398</v>
      </c>
      <c r="K102" s="25">
        <v>76250.055328253395</v>
      </c>
      <c r="L102" s="25">
        <v>0</v>
      </c>
      <c r="M102" s="27">
        <v>76250.055328253395</v>
      </c>
      <c r="N102" s="26">
        <v>702</v>
      </c>
      <c r="O102" s="25">
        <v>0</v>
      </c>
      <c r="P102" s="25">
        <v>89404</v>
      </c>
      <c r="Q102" s="25">
        <v>93140.487208578648</v>
      </c>
      <c r="R102" s="27">
        <v>183246.48720857865</v>
      </c>
      <c r="S102" s="26">
        <v>5851</v>
      </c>
      <c r="T102" s="25">
        <v>0</v>
      </c>
      <c r="U102" s="25">
        <v>72560</v>
      </c>
      <c r="V102" s="25">
        <v>5554.8093637542706</v>
      </c>
      <c r="W102" s="54">
        <v>83965.809363754277</v>
      </c>
      <c r="X102" s="26">
        <v>62364.351852218671</v>
      </c>
      <c r="Y102" s="25">
        <v>23773.325992605714</v>
      </c>
      <c r="Z102" s="25">
        <v>-5521</v>
      </c>
      <c r="AA102" s="25">
        <v>18663.999999999985</v>
      </c>
      <c r="AB102" s="25">
        <v>0</v>
      </c>
      <c r="AC102" s="27">
        <v>0</v>
      </c>
    </row>
    <row r="103" spans="1:29" s="28" customFormat="1">
      <c r="A103" s="29" t="s">
        <v>126</v>
      </c>
      <c r="B103" s="30" t="s">
        <v>1242</v>
      </c>
      <c r="C103" s="24">
        <v>17878.056462</v>
      </c>
      <c r="D103" s="22">
        <v>2.8379999999999999E-5</v>
      </c>
      <c r="E103" s="22">
        <v>2.9240000000000001E-5</v>
      </c>
      <c r="F103" s="26">
        <v>205159</v>
      </c>
      <c r="G103" s="25">
        <v>256424</v>
      </c>
      <c r="H103" s="27">
        <v>162759</v>
      </c>
      <c r="I103" s="26">
        <v>16417</v>
      </c>
      <c r="J103" s="25">
        <v>627.46985697945706</v>
      </c>
      <c r="K103" s="25">
        <v>17044.469856979456</v>
      </c>
      <c r="L103" s="25">
        <v>0</v>
      </c>
      <c r="M103" s="27">
        <v>17044.469856979456</v>
      </c>
      <c r="N103" s="26">
        <v>219</v>
      </c>
      <c r="O103" s="25">
        <v>0</v>
      </c>
      <c r="P103" s="25">
        <v>27916</v>
      </c>
      <c r="Q103" s="25">
        <v>671.85312632045998</v>
      </c>
      <c r="R103" s="27">
        <v>28806.85312632046</v>
      </c>
      <c r="S103" s="26">
        <v>1827</v>
      </c>
      <c r="T103" s="25">
        <v>0</v>
      </c>
      <c r="U103" s="25">
        <v>22657</v>
      </c>
      <c r="V103" s="25">
        <v>3586.2617271013883</v>
      </c>
      <c r="W103" s="54">
        <v>28070.261727101388</v>
      </c>
      <c r="X103" s="26">
        <v>-1663.2322016458534</v>
      </c>
      <c r="Y103" s="25">
        <v>-1703.1763991350751</v>
      </c>
      <c r="Z103" s="25">
        <v>-1724</v>
      </c>
      <c r="AA103" s="25">
        <v>5827.0000000000009</v>
      </c>
      <c r="AB103" s="25">
        <v>0</v>
      </c>
      <c r="AC103" s="27">
        <v>0</v>
      </c>
    </row>
    <row r="104" spans="1:29" s="28" customFormat="1">
      <c r="A104" s="29" t="s">
        <v>127</v>
      </c>
      <c r="B104" s="30" t="s">
        <v>1243</v>
      </c>
      <c r="C104" s="24">
        <v>6936.5150000000003</v>
      </c>
      <c r="D104" s="22">
        <v>1.101E-5</v>
      </c>
      <c r="E104" s="22">
        <v>1.1559999999999999E-5</v>
      </c>
      <c r="F104" s="26">
        <v>79591</v>
      </c>
      <c r="G104" s="25">
        <v>99479</v>
      </c>
      <c r="H104" s="27">
        <v>63142</v>
      </c>
      <c r="I104" s="26">
        <v>6369</v>
      </c>
      <c r="J104" s="25">
        <v>-11206.726085514452</v>
      </c>
      <c r="K104" s="25">
        <v>-4837.7260855144523</v>
      </c>
      <c r="L104" s="25">
        <v>0</v>
      </c>
      <c r="M104" s="27">
        <v>-4837.7260855144523</v>
      </c>
      <c r="N104" s="26">
        <v>85</v>
      </c>
      <c r="O104" s="25">
        <v>0</v>
      </c>
      <c r="P104" s="25">
        <v>10830</v>
      </c>
      <c r="Q104" s="25">
        <v>2422.3055342902912</v>
      </c>
      <c r="R104" s="27">
        <v>13337.305534290292</v>
      </c>
      <c r="S104" s="26">
        <v>709</v>
      </c>
      <c r="T104" s="25">
        <v>0</v>
      </c>
      <c r="U104" s="25">
        <v>8790</v>
      </c>
      <c r="V104" s="25">
        <v>4925.4152775649309</v>
      </c>
      <c r="W104" s="54">
        <v>14424.415277564931</v>
      </c>
      <c r="X104" s="26">
        <v>-1687.1048849393906</v>
      </c>
      <c r="Y104" s="25">
        <v>-991.00485833524954</v>
      </c>
      <c r="Z104" s="25">
        <v>-669</v>
      </c>
      <c r="AA104" s="25">
        <v>2260.0000000000009</v>
      </c>
      <c r="AB104" s="25">
        <v>0</v>
      </c>
      <c r="AC104" s="27">
        <v>0</v>
      </c>
    </row>
    <row r="105" spans="1:29" s="28" customFormat="1">
      <c r="A105" s="29" t="s">
        <v>128</v>
      </c>
      <c r="B105" s="30" t="s">
        <v>1244</v>
      </c>
      <c r="C105" s="24">
        <v>45655.949713000002</v>
      </c>
      <c r="D105" s="22">
        <v>7.2479999999999997E-5</v>
      </c>
      <c r="E105" s="22">
        <v>8.3070000000000003E-5</v>
      </c>
      <c r="F105" s="26">
        <v>523959</v>
      </c>
      <c r="G105" s="25">
        <v>654884</v>
      </c>
      <c r="H105" s="27">
        <v>415673</v>
      </c>
      <c r="I105" s="26">
        <v>41928</v>
      </c>
      <c r="J105" s="25">
        <v>-29075.948400401237</v>
      </c>
      <c r="K105" s="25">
        <v>12852.051599598763</v>
      </c>
      <c r="L105" s="25">
        <v>0</v>
      </c>
      <c r="M105" s="27">
        <v>12852.051599598763</v>
      </c>
      <c r="N105" s="26">
        <v>560</v>
      </c>
      <c r="O105" s="25">
        <v>0</v>
      </c>
      <c r="P105" s="25">
        <v>71295</v>
      </c>
      <c r="Q105" s="25">
        <v>13118.57911885891</v>
      </c>
      <c r="R105" s="27">
        <v>84973.579118858906</v>
      </c>
      <c r="S105" s="26">
        <v>4666</v>
      </c>
      <c r="T105" s="25">
        <v>0</v>
      </c>
      <c r="U105" s="25">
        <v>57863</v>
      </c>
      <c r="V105" s="25">
        <v>50875.595744036393</v>
      </c>
      <c r="W105" s="54">
        <v>113404.5957440364</v>
      </c>
      <c r="X105" s="26">
        <v>-16781.215813587532</v>
      </c>
      <c r="Y105" s="25">
        <v>-22130.800811589947</v>
      </c>
      <c r="Z105" s="25">
        <v>-4403</v>
      </c>
      <c r="AA105" s="25">
        <v>14883.999999999985</v>
      </c>
      <c r="AB105" s="25">
        <v>0</v>
      </c>
      <c r="AC105" s="27">
        <v>0</v>
      </c>
    </row>
    <row r="106" spans="1:29" s="28" customFormat="1">
      <c r="A106" s="29" t="s">
        <v>129</v>
      </c>
      <c r="B106" s="30" t="s">
        <v>1245</v>
      </c>
      <c r="C106" s="24">
        <v>136121.72169599999</v>
      </c>
      <c r="D106" s="22">
        <v>2.1609E-4</v>
      </c>
      <c r="E106" s="22">
        <v>2.2478E-4</v>
      </c>
      <c r="F106" s="26">
        <v>1562118</v>
      </c>
      <c r="G106" s="25">
        <v>1952453</v>
      </c>
      <c r="H106" s="27">
        <v>1239278</v>
      </c>
      <c r="I106" s="26">
        <v>125003</v>
      </c>
      <c r="J106" s="25">
        <v>43197.800008543374</v>
      </c>
      <c r="K106" s="25">
        <v>168200.80000854336</v>
      </c>
      <c r="L106" s="25">
        <v>0</v>
      </c>
      <c r="M106" s="27">
        <v>168200.80000854336</v>
      </c>
      <c r="N106" s="26">
        <v>1670</v>
      </c>
      <c r="O106" s="25">
        <v>0</v>
      </c>
      <c r="P106" s="25">
        <v>212557</v>
      </c>
      <c r="Q106" s="25">
        <v>39629.996784789459</v>
      </c>
      <c r="R106" s="27">
        <v>253856.99678478946</v>
      </c>
      <c r="S106" s="26">
        <v>13911</v>
      </c>
      <c r="T106" s="25">
        <v>0</v>
      </c>
      <c r="U106" s="25">
        <v>172510</v>
      </c>
      <c r="V106" s="25">
        <v>37312.873233374834</v>
      </c>
      <c r="W106" s="54">
        <v>223733.87323337485</v>
      </c>
      <c r="X106" s="26">
        <v>14372.388913605097</v>
      </c>
      <c r="Y106" s="25">
        <v>-15499.265362190476</v>
      </c>
      <c r="Z106" s="25">
        <v>-13127</v>
      </c>
      <c r="AA106" s="25">
        <v>44376.999999999985</v>
      </c>
      <c r="AB106" s="25">
        <v>0</v>
      </c>
      <c r="AC106" s="27">
        <v>0</v>
      </c>
    </row>
    <row r="107" spans="1:29" s="28" customFormat="1">
      <c r="A107" s="29" t="s">
        <v>130</v>
      </c>
      <c r="B107" s="30" t="s">
        <v>1246</v>
      </c>
      <c r="C107" s="24">
        <v>15254.971111999999</v>
      </c>
      <c r="D107" s="22">
        <v>2.4219999999999999E-5</v>
      </c>
      <c r="E107" s="22">
        <v>2.544E-5</v>
      </c>
      <c r="F107" s="26">
        <v>175087</v>
      </c>
      <c r="G107" s="25">
        <v>218837</v>
      </c>
      <c r="H107" s="27">
        <v>138902</v>
      </c>
      <c r="I107" s="26">
        <v>14011</v>
      </c>
      <c r="J107" s="25">
        <v>1666.5970959485571</v>
      </c>
      <c r="K107" s="25">
        <v>15677.597095948557</v>
      </c>
      <c r="L107" s="25">
        <v>0</v>
      </c>
      <c r="M107" s="27">
        <v>15677.597095948557</v>
      </c>
      <c r="N107" s="26">
        <v>187</v>
      </c>
      <c r="O107" s="25">
        <v>0</v>
      </c>
      <c r="P107" s="25">
        <v>23824</v>
      </c>
      <c r="Q107" s="25">
        <v>3693.8030476427966</v>
      </c>
      <c r="R107" s="27">
        <v>27704.803047642796</v>
      </c>
      <c r="S107" s="26">
        <v>1559</v>
      </c>
      <c r="T107" s="25">
        <v>0</v>
      </c>
      <c r="U107" s="25">
        <v>19335</v>
      </c>
      <c r="V107" s="25">
        <v>5332.355113188285</v>
      </c>
      <c r="W107" s="54">
        <v>26226.355113188285</v>
      </c>
      <c r="X107" s="26">
        <v>296.40752075145917</v>
      </c>
      <c r="Y107" s="25">
        <v>-2320.9595862969472</v>
      </c>
      <c r="Z107" s="25">
        <v>-1471</v>
      </c>
      <c r="AA107" s="25">
        <v>4974</v>
      </c>
      <c r="AB107" s="25">
        <v>0</v>
      </c>
      <c r="AC107" s="27">
        <v>0</v>
      </c>
    </row>
    <row r="108" spans="1:29" s="28" customFormat="1">
      <c r="A108" s="29" t="s">
        <v>131</v>
      </c>
      <c r="B108" s="30" t="s">
        <v>1247</v>
      </c>
      <c r="C108" s="24">
        <v>60382.107374999992</v>
      </c>
      <c r="D108" s="22">
        <v>9.5859999999999994E-5</v>
      </c>
      <c r="E108" s="22">
        <v>6.4469999999999998E-5</v>
      </c>
      <c r="F108" s="26">
        <v>692973</v>
      </c>
      <c r="G108" s="25">
        <v>866131</v>
      </c>
      <c r="H108" s="27">
        <v>549758</v>
      </c>
      <c r="I108" s="26">
        <v>55453</v>
      </c>
      <c r="J108" s="25">
        <v>123185.02141827882</v>
      </c>
      <c r="K108" s="25">
        <v>178638.0214182788</v>
      </c>
      <c r="L108" s="25">
        <v>0</v>
      </c>
      <c r="M108" s="27">
        <v>178638.0214182788</v>
      </c>
      <c r="N108" s="26">
        <v>741</v>
      </c>
      <c r="O108" s="25">
        <v>0</v>
      </c>
      <c r="P108" s="25">
        <v>94293</v>
      </c>
      <c r="Q108" s="25">
        <v>196449.23325365523</v>
      </c>
      <c r="R108" s="27">
        <v>291483.23325365526</v>
      </c>
      <c r="S108" s="26">
        <v>6171</v>
      </c>
      <c r="T108" s="25">
        <v>0</v>
      </c>
      <c r="U108" s="25">
        <v>76528</v>
      </c>
      <c r="V108" s="25">
        <v>1405.2552126926755</v>
      </c>
      <c r="W108" s="54">
        <v>84104.255212692675</v>
      </c>
      <c r="X108" s="26">
        <v>120323.67115283466</v>
      </c>
      <c r="Y108" s="25">
        <v>73193.306888127903</v>
      </c>
      <c r="Z108" s="25">
        <v>-5823</v>
      </c>
      <c r="AA108" s="25">
        <v>19685.000000000029</v>
      </c>
      <c r="AB108" s="25">
        <v>0</v>
      </c>
      <c r="AC108" s="27">
        <v>0</v>
      </c>
    </row>
    <row r="109" spans="1:29" s="28" customFormat="1">
      <c r="A109" s="29" t="s">
        <v>1137</v>
      </c>
      <c r="B109" s="30" t="s">
        <v>1248</v>
      </c>
      <c r="C109" s="24">
        <v>0</v>
      </c>
      <c r="D109" s="22">
        <v>0</v>
      </c>
      <c r="E109" s="22">
        <v>0</v>
      </c>
      <c r="F109" s="26">
        <v>0</v>
      </c>
      <c r="G109" s="25">
        <v>0</v>
      </c>
      <c r="H109" s="27">
        <v>0</v>
      </c>
      <c r="I109" s="26">
        <v>0</v>
      </c>
      <c r="J109" s="25">
        <v>0</v>
      </c>
      <c r="K109" s="25">
        <v>0</v>
      </c>
      <c r="L109" s="25">
        <v>0</v>
      </c>
      <c r="M109" s="27">
        <v>0</v>
      </c>
      <c r="N109" s="26">
        <v>0</v>
      </c>
      <c r="O109" s="25">
        <v>0</v>
      </c>
      <c r="P109" s="25">
        <v>0</v>
      </c>
      <c r="Q109" s="25">
        <v>0</v>
      </c>
      <c r="R109" s="27">
        <v>0</v>
      </c>
      <c r="S109" s="26">
        <v>0</v>
      </c>
      <c r="T109" s="25">
        <v>0</v>
      </c>
      <c r="U109" s="25">
        <v>0</v>
      </c>
      <c r="V109" s="25">
        <v>0</v>
      </c>
      <c r="W109" s="54">
        <v>0</v>
      </c>
      <c r="X109" s="26">
        <v>0</v>
      </c>
      <c r="Y109" s="25">
        <v>0</v>
      </c>
      <c r="Z109" s="25">
        <v>0</v>
      </c>
      <c r="AA109" s="25">
        <v>0</v>
      </c>
      <c r="AB109" s="25">
        <v>0</v>
      </c>
      <c r="AC109" s="27">
        <v>0</v>
      </c>
    </row>
    <row r="110" spans="1:29" s="28" customFormat="1">
      <c r="A110" s="29" t="s">
        <v>132</v>
      </c>
      <c r="B110" s="30" t="s">
        <v>1249</v>
      </c>
      <c r="C110" s="24">
        <v>55905.378284999999</v>
      </c>
      <c r="D110" s="22">
        <v>8.8750000000000002E-5</v>
      </c>
      <c r="E110" s="22">
        <v>9.9710000000000006E-5</v>
      </c>
      <c r="F110" s="26">
        <v>641575</v>
      </c>
      <c r="G110" s="25">
        <v>801889</v>
      </c>
      <c r="H110" s="27">
        <v>508982</v>
      </c>
      <c r="I110" s="26">
        <v>51340</v>
      </c>
      <c r="J110" s="25">
        <v>-12954.145063893609</v>
      </c>
      <c r="K110" s="25">
        <v>38385.854936106392</v>
      </c>
      <c r="L110" s="25">
        <v>0</v>
      </c>
      <c r="M110" s="27">
        <v>38385.854936106392</v>
      </c>
      <c r="N110" s="26">
        <v>686</v>
      </c>
      <c r="O110" s="25">
        <v>0</v>
      </c>
      <c r="P110" s="25">
        <v>87299</v>
      </c>
      <c r="Q110" s="25">
        <v>10410.881894472835</v>
      </c>
      <c r="R110" s="27">
        <v>98395.881894472841</v>
      </c>
      <c r="S110" s="26">
        <v>5714</v>
      </c>
      <c r="T110" s="25">
        <v>0</v>
      </c>
      <c r="U110" s="25">
        <v>70851</v>
      </c>
      <c r="V110" s="25">
        <v>49844.79179897243</v>
      </c>
      <c r="W110" s="54">
        <v>126409.79179897244</v>
      </c>
      <c r="X110" s="26">
        <v>-17799.140598965118</v>
      </c>
      <c r="Y110" s="25">
        <v>-23049.769305534479</v>
      </c>
      <c r="Z110" s="25">
        <v>-5391</v>
      </c>
      <c r="AA110" s="25">
        <v>18226</v>
      </c>
      <c r="AB110" s="25">
        <v>0</v>
      </c>
      <c r="AC110" s="27">
        <v>0</v>
      </c>
    </row>
    <row r="111" spans="1:29" s="28" customFormat="1">
      <c r="A111" s="29" t="s">
        <v>133</v>
      </c>
      <c r="B111" s="30" t="s">
        <v>1250</v>
      </c>
      <c r="C111" s="24">
        <v>38501.911541000001</v>
      </c>
      <c r="D111" s="22">
        <v>6.1119999999999998E-5</v>
      </c>
      <c r="E111" s="22">
        <v>7.6249999999999997E-5</v>
      </c>
      <c r="F111" s="26">
        <v>441837</v>
      </c>
      <c r="G111" s="25">
        <v>552242</v>
      </c>
      <c r="H111" s="27">
        <v>350524</v>
      </c>
      <c r="I111" s="26">
        <v>35356</v>
      </c>
      <c r="J111" s="25">
        <v>-28016.007079755338</v>
      </c>
      <c r="K111" s="25">
        <v>7339.9929202446619</v>
      </c>
      <c r="L111" s="25">
        <v>0</v>
      </c>
      <c r="M111" s="27">
        <v>7339.9929202446619</v>
      </c>
      <c r="N111" s="26">
        <v>472</v>
      </c>
      <c r="O111" s="25">
        <v>0</v>
      </c>
      <c r="P111" s="25">
        <v>60121</v>
      </c>
      <c r="Q111" s="25">
        <v>3201.6806415751562</v>
      </c>
      <c r="R111" s="27">
        <v>63794.680641575156</v>
      </c>
      <c r="S111" s="26">
        <v>3935</v>
      </c>
      <c r="T111" s="25">
        <v>0</v>
      </c>
      <c r="U111" s="25">
        <v>48794</v>
      </c>
      <c r="V111" s="25">
        <v>69738.407890279646</v>
      </c>
      <c r="W111" s="54">
        <v>122467.40789027965</v>
      </c>
      <c r="X111" s="26">
        <v>-34519.131868297467</v>
      </c>
      <c r="Y111" s="25">
        <v>-32991.595380407023</v>
      </c>
      <c r="Z111" s="25">
        <v>-3713</v>
      </c>
      <c r="AA111" s="25">
        <v>12551.000000000007</v>
      </c>
      <c r="AB111" s="25">
        <v>0</v>
      </c>
      <c r="AC111" s="27">
        <v>0</v>
      </c>
    </row>
    <row r="112" spans="1:29" s="28" customFormat="1">
      <c r="A112" s="29" t="s">
        <v>134</v>
      </c>
      <c r="B112" s="30" t="s">
        <v>1251</v>
      </c>
      <c r="C112" s="24">
        <v>52416.991218999996</v>
      </c>
      <c r="D112" s="22">
        <v>8.3209999999999998E-5</v>
      </c>
      <c r="E112" s="22">
        <v>8.6639999999999997E-5</v>
      </c>
      <c r="F112" s="26">
        <v>601526</v>
      </c>
      <c r="G112" s="25">
        <v>751833</v>
      </c>
      <c r="H112" s="27">
        <v>477210</v>
      </c>
      <c r="I112" s="26">
        <v>48135</v>
      </c>
      <c r="J112" s="25">
        <v>-9574.7528119098351</v>
      </c>
      <c r="K112" s="25">
        <v>38560.247188090165</v>
      </c>
      <c r="L112" s="25">
        <v>0</v>
      </c>
      <c r="M112" s="27">
        <v>38560.247188090165</v>
      </c>
      <c r="N112" s="26">
        <v>643</v>
      </c>
      <c r="O112" s="25">
        <v>0</v>
      </c>
      <c r="P112" s="25">
        <v>81850</v>
      </c>
      <c r="Q112" s="25">
        <v>1131.7106735306993</v>
      </c>
      <c r="R112" s="27">
        <v>83624.710673530702</v>
      </c>
      <c r="S112" s="26">
        <v>5357</v>
      </c>
      <c r="T112" s="25">
        <v>0</v>
      </c>
      <c r="U112" s="25">
        <v>66429</v>
      </c>
      <c r="V112" s="25">
        <v>28354.973599346624</v>
      </c>
      <c r="W112" s="54">
        <v>100140.97359934662</v>
      </c>
      <c r="X112" s="26">
        <v>-20576.750390032023</v>
      </c>
      <c r="Y112" s="25">
        <v>-7972.5125357839052</v>
      </c>
      <c r="Z112" s="25">
        <v>-5055</v>
      </c>
      <c r="AA112" s="25">
        <v>17088</v>
      </c>
      <c r="AB112" s="25">
        <v>0</v>
      </c>
      <c r="AC112" s="27">
        <v>0</v>
      </c>
    </row>
    <row r="113" spans="1:29" s="28" customFormat="1">
      <c r="A113" s="29" t="s">
        <v>135</v>
      </c>
      <c r="B113" s="30" t="s">
        <v>1252</v>
      </c>
      <c r="C113" s="24">
        <v>8543.8623020000014</v>
      </c>
      <c r="D113" s="22">
        <v>1.3560000000000001E-5</v>
      </c>
      <c r="E113" s="22">
        <v>1.261E-5</v>
      </c>
      <c r="F113" s="26">
        <v>98025</v>
      </c>
      <c r="G113" s="25">
        <v>122520</v>
      </c>
      <c r="H113" s="27">
        <v>77767</v>
      </c>
      <c r="I113" s="26">
        <v>7844</v>
      </c>
      <c r="J113" s="25">
        <v>6979.5104854383062</v>
      </c>
      <c r="K113" s="25">
        <v>14823.510485438306</v>
      </c>
      <c r="L113" s="25">
        <v>0</v>
      </c>
      <c r="M113" s="27">
        <v>14823.510485438306</v>
      </c>
      <c r="N113" s="26">
        <v>105</v>
      </c>
      <c r="O113" s="25">
        <v>0</v>
      </c>
      <c r="P113" s="25">
        <v>13338</v>
      </c>
      <c r="Q113" s="25">
        <v>6840.4242541819267</v>
      </c>
      <c r="R113" s="27">
        <v>20283.424254181926</v>
      </c>
      <c r="S113" s="26">
        <v>873</v>
      </c>
      <c r="T113" s="25">
        <v>0</v>
      </c>
      <c r="U113" s="25">
        <v>10825</v>
      </c>
      <c r="V113" s="25">
        <v>0</v>
      </c>
      <c r="W113" s="54">
        <v>11698</v>
      </c>
      <c r="X113" s="26">
        <v>4320.7225430007802</v>
      </c>
      <c r="Y113" s="25">
        <v>2303.7017111811456</v>
      </c>
      <c r="Z113" s="25">
        <v>-824</v>
      </c>
      <c r="AA113" s="25">
        <v>2785</v>
      </c>
      <c r="AB113" s="25">
        <v>0</v>
      </c>
      <c r="AC113" s="27">
        <v>0</v>
      </c>
    </row>
    <row r="114" spans="1:29" s="28" customFormat="1">
      <c r="A114" s="29" t="s">
        <v>2301</v>
      </c>
      <c r="B114" s="30" t="s">
        <v>2302</v>
      </c>
      <c r="C114" s="24">
        <v>134359.99781999999</v>
      </c>
      <c r="D114" s="22">
        <v>2.1330000000000001E-4</v>
      </c>
      <c r="E114" s="22">
        <v>2.0662E-4</v>
      </c>
      <c r="F114" s="26">
        <v>1541949</v>
      </c>
      <c r="G114" s="25">
        <v>1927244</v>
      </c>
      <c r="H114" s="27">
        <v>1223277</v>
      </c>
      <c r="I114" s="26">
        <v>123389</v>
      </c>
      <c r="J114" s="25">
        <v>330448.92990062298</v>
      </c>
      <c r="K114" s="25">
        <v>453837.92990062298</v>
      </c>
      <c r="L114" s="25">
        <v>0</v>
      </c>
      <c r="M114" s="27">
        <v>453837.92990062298</v>
      </c>
      <c r="N114" s="26">
        <v>1649</v>
      </c>
      <c r="O114" s="25">
        <v>0</v>
      </c>
      <c r="P114" s="25">
        <v>209813</v>
      </c>
      <c r="Q114" s="25">
        <v>122924.56632801336</v>
      </c>
      <c r="R114" s="27">
        <v>334386.56632801337</v>
      </c>
      <c r="S114" s="26">
        <v>13732</v>
      </c>
      <c r="T114" s="25">
        <v>0</v>
      </c>
      <c r="U114" s="25">
        <v>170283</v>
      </c>
      <c r="V114" s="25">
        <v>0</v>
      </c>
      <c r="W114" s="54">
        <v>184015</v>
      </c>
      <c r="X114" s="26">
        <v>99531.354035695025</v>
      </c>
      <c r="Y114" s="25">
        <v>19994.212292318327</v>
      </c>
      <c r="Z114" s="25">
        <v>-12958</v>
      </c>
      <c r="AA114" s="25">
        <v>43804.000000000029</v>
      </c>
      <c r="AB114" s="25">
        <v>0</v>
      </c>
      <c r="AC114" s="27">
        <v>0</v>
      </c>
    </row>
    <row r="115" spans="1:29" s="28" customFormat="1">
      <c r="A115" s="29" t="s">
        <v>136</v>
      </c>
      <c r="B115" s="30" t="s">
        <v>1253</v>
      </c>
      <c r="C115" s="24">
        <v>16965.739116000001</v>
      </c>
      <c r="D115" s="22">
        <v>2.6930000000000001E-5</v>
      </c>
      <c r="E115" s="22">
        <v>2.4430000000000002E-5</v>
      </c>
      <c r="F115" s="26">
        <v>194677</v>
      </c>
      <c r="G115" s="25">
        <v>243323</v>
      </c>
      <c r="H115" s="27">
        <v>154444</v>
      </c>
      <c r="I115" s="26">
        <v>15578</v>
      </c>
      <c r="J115" s="25">
        <v>3423.4206944960761</v>
      </c>
      <c r="K115" s="25">
        <v>19001.420694496075</v>
      </c>
      <c r="L115" s="25">
        <v>0</v>
      </c>
      <c r="M115" s="27">
        <v>19001.420694496075</v>
      </c>
      <c r="N115" s="26">
        <v>208</v>
      </c>
      <c r="O115" s="25">
        <v>0</v>
      </c>
      <c r="P115" s="25">
        <v>26490</v>
      </c>
      <c r="Q115" s="25">
        <v>14138.004379336611</v>
      </c>
      <c r="R115" s="27">
        <v>40836.004379336613</v>
      </c>
      <c r="S115" s="26">
        <v>1734</v>
      </c>
      <c r="T115" s="25">
        <v>0</v>
      </c>
      <c r="U115" s="25">
        <v>21499</v>
      </c>
      <c r="V115" s="25">
        <v>646.92155055834485</v>
      </c>
      <c r="W115" s="54">
        <v>23879.921550558345</v>
      </c>
      <c r="X115" s="26">
        <v>7233.1458977645598</v>
      </c>
      <c r="Y115" s="25">
        <v>5828.9369310137063</v>
      </c>
      <c r="Z115" s="25">
        <v>-1636</v>
      </c>
      <c r="AA115" s="25">
        <v>5530</v>
      </c>
      <c r="AB115" s="25">
        <v>0</v>
      </c>
      <c r="AC115" s="27">
        <v>0</v>
      </c>
    </row>
    <row r="116" spans="1:29" s="28" customFormat="1">
      <c r="A116" s="29" t="s">
        <v>137</v>
      </c>
      <c r="B116" s="30" t="s">
        <v>1254</v>
      </c>
      <c r="C116" s="24">
        <v>882104.73790399998</v>
      </c>
      <c r="D116" s="22">
        <v>1.4003500000000001E-3</v>
      </c>
      <c r="E116" s="22">
        <v>1.33479E-3</v>
      </c>
      <c r="F116" s="26">
        <v>10123149</v>
      </c>
      <c r="G116" s="25">
        <v>12652680</v>
      </c>
      <c r="H116" s="27">
        <v>8031017</v>
      </c>
      <c r="I116" s="26">
        <v>810070</v>
      </c>
      <c r="J116" s="25">
        <v>179463.95917704713</v>
      </c>
      <c r="K116" s="25">
        <v>989533.95917704713</v>
      </c>
      <c r="L116" s="25">
        <v>0</v>
      </c>
      <c r="M116" s="27">
        <v>989533.95917704713</v>
      </c>
      <c r="N116" s="26">
        <v>10823</v>
      </c>
      <c r="O116" s="25">
        <v>0</v>
      </c>
      <c r="P116" s="25">
        <v>1377457</v>
      </c>
      <c r="Q116" s="25">
        <v>334843.12004939927</v>
      </c>
      <c r="R116" s="27">
        <v>1723123.1200493993</v>
      </c>
      <c r="S116" s="26">
        <v>90151</v>
      </c>
      <c r="T116" s="25">
        <v>0</v>
      </c>
      <c r="U116" s="25">
        <v>1117937</v>
      </c>
      <c r="V116" s="25">
        <v>23931.908324322725</v>
      </c>
      <c r="W116" s="54">
        <v>1232019.9083243227</v>
      </c>
      <c r="X116" s="26">
        <v>136617.79593964276</v>
      </c>
      <c r="Y116" s="25">
        <v>151978.41578543372</v>
      </c>
      <c r="Z116" s="25">
        <v>-85069</v>
      </c>
      <c r="AA116" s="25">
        <v>287576</v>
      </c>
      <c r="AB116" s="25">
        <v>0</v>
      </c>
      <c r="AC116" s="27">
        <v>0</v>
      </c>
    </row>
    <row r="117" spans="1:29" s="28" customFormat="1">
      <c r="A117" s="29" t="s">
        <v>138</v>
      </c>
      <c r="B117" s="30" t="s">
        <v>1255</v>
      </c>
      <c r="C117" s="24">
        <v>428324.489909</v>
      </c>
      <c r="D117" s="22">
        <v>6.7997000000000001E-4</v>
      </c>
      <c r="E117" s="22">
        <v>6.9645000000000004E-4</v>
      </c>
      <c r="F117" s="26">
        <v>4915512</v>
      </c>
      <c r="G117" s="25">
        <v>6143781</v>
      </c>
      <c r="H117" s="27">
        <v>3899633</v>
      </c>
      <c r="I117" s="26">
        <v>393347</v>
      </c>
      <c r="J117" s="25">
        <v>172614.55605474656</v>
      </c>
      <c r="K117" s="25">
        <v>565961.5560547465</v>
      </c>
      <c r="L117" s="25">
        <v>0</v>
      </c>
      <c r="M117" s="27">
        <v>565961.5560547465</v>
      </c>
      <c r="N117" s="26">
        <v>5255</v>
      </c>
      <c r="O117" s="25">
        <v>0</v>
      </c>
      <c r="P117" s="25">
        <v>668854</v>
      </c>
      <c r="Q117" s="25">
        <v>272706.41191505734</v>
      </c>
      <c r="R117" s="27">
        <v>946815.41191505734</v>
      </c>
      <c r="S117" s="26">
        <v>43775</v>
      </c>
      <c r="T117" s="25">
        <v>0</v>
      </c>
      <c r="U117" s="25">
        <v>542838</v>
      </c>
      <c r="V117" s="25">
        <v>66674.416136867745</v>
      </c>
      <c r="W117" s="54">
        <v>653287.41613686772</v>
      </c>
      <c r="X117" s="26">
        <v>209969.56489202662</v>
      </c>
      <c r="Y117" s="25">
        <v>-14772.569113837035</v>
      </c>
      <c r="Z117" s="25">
        <v>-41307</v>
      </c>
      <c r="AA117" s="25">
        <v>139638</v>
      </c>
      <c r="AB117" s="25">
        <v>0</v>
      </c>
      <c r="AC117" s="27">
        <v>0</v>
      </c>
    </row>
    <row r="118" spans="1:29" s="28" customFormat="1">
      <c r="A118" s="29" t="s">
        <v>139</v>
      </c>
      <c r="B118" s="30" t="s">
        <v>1256</v>
      </c>
      <c r="C118" s="24">
        <v>537446.09618200001</v>
      </c>
      <c r="D118" s="22">
        <v>8.5320000000000003E-4</v>
      </c>
      <c r="E118" s="22">
        <v>8.3995000000000001E-4</v>
      </c>
      <c r="F118" s="26">
        <v>6167794</v>
      </c>
      <c r="G118" s="25">
        <v>7708978</v>
      </c>
      <c r="H118" s="27">
        <v>4893108</v>
      </c>
      <c r="I118" s="26">
        <v>493556</v>
      </c>
      <c r="J118" s="25">
        <v>28475.828879488276</v>
      </c>
      <c r="K118" s="25">
        <v>522031.82887948828</v>
      </c>
      <c r="L118" s="25">
        <v>0</v>
      </c>
      <c r="M118" s="27">
        <v>522031.82887948828</v>
      </c>
      <c r="N118" s="26">
        <v>6594</v>
      </c>
      <c r="O118" s="25">
        <v>0</v>
      </c>
      <c r="P118" s="25">
        <v>839252</v>
      </c>
      <c r="Q118" s="25">
        <v>113728.43198742284</v>
      </c>
      <c r="R118" s="27">
        <v>959574.43198742287</v>
      </c>
      <c r="S118" s="26">
        <v>54927</v>
      </c>
      <c r="T118" s="25">
        <v>0</v>
      </c>
      <c r="U118" s="25">
        <v>681132</v>
      </c>
      <c r="V118" s="25">
        <v>3916.7051330836903</v>
      </c>
      <c r="W118" s="54">
        <v>739975.70513308374</v>
      </c>
      <c r="X118" s="26">
        <v>59175.057647557813</v>
      </c>
      <c r="Y118" s="25">
        <v>37040.669206781335</v>
      </c>
      <c r="Z118" s="25">
        <v>-51831</v>
      </c>
      <c r="AA118" s="25">
        <v>175213.99999999997</v>
      </c>
      <c r="AB118" s="25">
        <v>0</v>
      </c>
      <c r="AC118" s="27">
        <v>0</v>
      </c>
    </row>
    <row r="119" spans="1:29" s="28" customFormat="1">
      <c r="A119" s="29" t="s">
        <v>140</v>
      </c>
      <c r="B119" s="30" t="s">
        <v>1257</v>
      </c>
      <c r="C119" s="24">
        <v>409693.02156199998</v>
      </c>
      <c r="D119" s="22">
        <v>6.5039000000000004E-4</v>
      </c>
      <c r="E119" s="22">
        <v>6.5662999999999995E-4</v>
      </c>
      <c r="F119" s="26">
        <v>4701678</v>
      </c>
      <c r="G119" s="25">
        <v>5876514</v>
      </c>
      <c r="H119" s="27">
        <v>3729991</v>
      </c>
      <c r="I119" s="26">
        <v>376235</v>
      </c>
      <c r="J119" s="25">
        <v>-129516.40420192578</v>
      </c>
      <c r="K119" s="25">
        <v>246718.59579807421</v>
      </c>
      <c r="L119" s="25">
        <v>0</v>
      </c>
      <c r="M119" s="27">
        <v>246718.59579807421</v>
      </c>
      <c r="N119" s="26">
        <v>5027</v>
      </c>
      <c r="O119" s="25">
        <v>0</v>
      </c>
      <c r="P119" s="25">
        <v>639758</v>
      </c>
      <c r="Q119" s="25">
        <v>0</v>
      </c>
      <c r="R119" s="27">
        <v>644785</v>
      </c>
      <c r="S119" s="26">
        <v>41870</v>
      </c>
      <c r="T119" s="25">
        <v>0</v>
      </c>
      <c r="U119" s="25">
        <v>519224</v>
      </c>
      <c r="V119" s="25">
        <v>33110.996021838437</v>
      </c>
      <c r="W119" s="54">
        <v>594204.99602183839</v>
      </c>
      <c r="X119" s="26">
        <v>-33510.707796100498</v>
      </c>
      <c r="Y119" s="25">
        <v>-9964.2882257379333</v>
      </c>
      <c r="Z119" s="25">
        <v>-39510</v>
      </c>
      <c r="AA119" s="25">
        <v>133565.00000000003</v>
      </c>
      <c r="AB119" s="25">
        <v>0</v>
      </c>
      <c r="AC119" s="27">
        <v>0</v>
      </c>
    </row>
    <row r="120" spans="1:29" s="28" customFormat="1">
      <c r="A120" s="29" t="s">
        <v>141</v>
      </c>
      <c r="B120" s="30" t="s">
        <v>1258</v>
      </c>
      <c r="C120" s="24">
        <v>630153.28352499998</v>
      </c>
      <c r="D120" s="22">
        <v>1.00037E-3</v>
      </c>
      <c r="E120" s="22">
        <v>1.0180499999999999E-3</v>
      </c>
      <c r="F120" s="26">
        <v>7231688</v>
      </c>
      <c r="G120" s="25">
        <v>9038713</v>
      </c>
      <c r="H120" s="27">
        <v>5737129</v>
      </c>
      <c r="I120" s="26">
        <v>578691</v>
      </c>
      <c r="J120" s="25">
        <v>5124.6228448189086</v>
      </c>
      <c r="K120" s="25">
        <v>583815.62284481886</v>
      </c>
      <c r="L120" s="25">
        <v>0</v>
      </c>
      <c r="M120" s="27">
        <v>583815.62284481886</v>
      </c>
      <c r="N120" s="26">
        <v>7732</v>
      </c>
      <c r="O120" s="25">
        <v>0</v>
      </c>
      <c r="P120" s="25">
        <v>984016</v>
      </c>
      <c r="Q120" s="25">
        <v>6047.5436489888771</v>
      </c>
      <c r="R120" s="27">
        <v>997795.54364898882</v>
      </c>
      <c r="S120" s="26">
        <v>64401</v>
      </c>
      <c r="T120" s="25">
        <v>0</v>
      </c>
      <c r="U120" s="25">
        <v>798622</v>
      </c>
      <c r="V120" s="25">
        <v>70049.598561970866</v>
      </c>
      <c r="W120" s="54">
        <v>933072.59856197087</v>
      </c>
      <c r="X120" s="26">
        <v>-46731.977544259775</v>
      </c>
      <c r="Y120" s="25">
        <v>-33211.07736872221</v>
      </c>
      <c r="Z120" s="25">
        <v>-60771</v>
      </c>
      <c r="AA120" s="25">
        <v>205436.99999999994</v>
      </c>
      <c r="AB120" s="25">
        <v>0</v>
      </c>
      <c r="AC120" s="27">
        <v>0</v>
      </c>
    </row>
    <row r="121" spans="1:29" s="28" customFormat="1">
      <c r="A121" s="29" t="s">
        <v>142</v>
      </c>
      <c r="B121" s="30" t="s">
        <v>1259</v>
      </c>
      <c r="C121" s="24">
        <v>649468.97214500001</v>
      </c>
      <c r="D121" s="22">
        <v>1.03104E-3</v>
      </c>
      <c r="E121" s="22">
        <v>1.00271E-3</v>
      </c>
      <c r="F121" s="26">
        <v>7453402</v>
      </c>
      <c r="G121" s="25">
        <v>9315828</v>
      </c>
      <c r="H121" s="27">
        <v>5913021</v>
      </c>
      <c r="I121" s="26">
        <v>596432</v>
      </c>
      <c r="J121" s="25">
        <v>26693.493562997239</v>
      </c>
      <c r="K121" s="25">
        <v>623125.4935629972</v>
      </c>
      <c r="L121" s="25">
        <v>0</v>
      </c>
      <c r="M121" s="27">
        <v>623125.4935629972</v>
      </c>
      <c r="N121" s="26">
        <v>7969</v>
      </c>
      <c r="O121" s="25">
        <v>0</v>
      </c>
      <c r="P121" s="25">
        <v>1014185</v>
      </c>
      <c r="Q121" s="25">
        <v>155368.96066066128</v>
      </c>
      <c r="R121" s="27">
        <v>1177522.9606606613</v>
      </c>
      <c r="S121" s="26">
        <v>66376</v>
      </c>
      <c r="T121" s="25">
        <v>0</v>
      </c>
      <c r="U121" s="25">
        <v>823107</v>
      </c>
      <c r="V121" s="25">
        <v>127859.62103791641</v>
      </c>
      <c r="W121" s="54">
        <v>1017342.6210379164</v>
      </c>
      <c r="X121" s="26">
        <v>-49491.3590319961</v>
      </c>
      <c r="Y121" s="25">
        <v>60570.698654740969</v>
      </c>
      <c r="Z121" s="25">
        <v>-62634</v>
      </c>
      <c r="AA121" s="25">
        <v>211735</v>
      </c>
      <c r="AB121" s="25">
        <v>0</v>
      </c>
      <c r="AC121" s="27">
        <v>0</v>
      </c>
    </row>
    <row r="122" spans="1:29" s="28" customFormat="1">
      <c r="A122" s="29" t="s">
        <v>143</v>
      </c>
      <c r="B122" s="30" t="s">
        <v>1260</v>
      </c>
      <c r="C122" s="24">
        <v>286537.74157000001</v>
      </c>
      <c r="D122" s="22">
        <v>4.5488000000000001E-4</v>
      </c>
      <c r="E122" s="22">
        <v>4.0109E-4</v>
      </c>
      <c r="F122" s="26">
        <v>3288334</v>
      </c>
      <c r="G122" s="25">
        <v>4110009</v>
      </c>
      <c r="H122" s="27">
        <v>2608740</v>
      </c>
      <c r="I122" s="26">
        <v>263137</v>
      </c>
      <c r="J122" s="25">
        <v>-90134.178547666888</v>
      </c>
      <c r="K122" s="25">
        <v>173002.82145233313</v>
      </c>
      <c r="L122" s="25">
        <v>0</v>
      </c>
      <c r="M122" s="27">
        <v>173002.82145233313</v>
      </c>
      <c r="N122" s="26">
        <v>3516</v>
      </c>
      <c r="O122" s="25">
        <v>0</v>
      </c>
      <c r="P122" s="25">
        <v>447444</v>
      </c>
      <c r="Q122" s="25">
        <v>258114.69579295901</v>
      </c>
      <c r="R122" s="27">
        <v>709074.69579295907</v>
      </c>
      <c r="S122" s="26">
        <v>29284</v>
      </c>
      <c r="T122" s="25">
        <v>0</v>
      </c>
      <c r="U122" s="25">
        <v>363143</v>
      </c>
      <c r="V122" s="25">
        <v>86731.745334823296</v>
      </c>
      <c r="W122" s="54">
        <v>479158.74533482327</v>
      </c>
      <c r="X122" s="26">
        <v>46676.309013672399</v>
      </c>
      <c r="Y122" s="25">
        <v>117457.64144446333</v>
      </c>
      <c r="Z122" s="25">
        <v>-27633</v>
      </c>
      <c r="AA122" s="25">
        <v>93415.000000000087</v>
      </c>
      <c r="AB122" s="25">
        <v>0</v>
      </c>
      <c r="AC122" s="27">
        <v>0</v>
      </c>
    </row>
    <row r="123" spans="1:29" s="28" customFormat="1">
      <c r="A123" s="29" t="s">
        <v>144</v>
      </c>
      <c r="B123" s="30" t="s">
        <v>1261</v>
      </c>
      <c r="C123" s="24">
        <v>328787.04952800006</v>
      </c>
      <c r="D123" s="22">
        <v>5.2194999999999997E-4</v>
      </c>
      <c r="E123" s="22">
        <v>5.6397000000000001E-4</v>
      </c>
      <c r="F123" s="26">
        <v>3773184</v>
      </c>
      <c r="G123" s="25">
        <v>4716011</v>
      </c>
      <c r="H123" s="27">
        <v>2993387</v>
      </c>
      <c r="I123" s="26">
        <v>301936</v>
      </c>
      <c r="J123" s="25">
        <v>-21760.735962673683</v>
      </c>
      <c r="K123" s="25">
        <v>280175.26403732633</v>
      </c>
      <c r="L123" s="25">
        <v>0</v>
      </c>
      <c r="M123" s="27">
        <v>280175.26403732633</v>
      </c>
      <c r="N123" s="26">
        <v>4034</v>
      </c>
      <c r="O123" s="25">
        <v>0</v>
      </c>
      <c r="P123" s="25">
        <v>513417</v>
      </c>
      <c r="Q123" s="25">
        <v>44497.038627013113</v>
      </c>
      <c r="R123" s="27">
        <v>561948.0386270131</v>
      </c>
      <c r="S123" s="26">
        <v>33602</v>
      </c>
      <c r="T123" s="25">
        <v>0</v>
      </c>
      <c r="U123" s="25">
        <v>416687</v>
      </c>
      <c r="V123" s="25">
        <v>188350.42125039667</v>
      </c>
      <c r="W123" s="54">
        <v>638639.42125039664</v>
      </c>
      <c r="X123" s="26">
        <v>-64968.965490532835</v>
      </c>
      <c r="Y123" s="25">
        <v>-87201.417132850722</v>
      </c>
      <c r="Z123" s="25">
        <v>-31708</v>
      </c>
      <c r="AA123" s="25">
        <v>107187</v>
      </c>
      <c r="AB123" s="25">
        <v>0</v>
      </c>
      <c r="AC123" s="27">
        <v>0</v>
      </c>
    </row>
    <row r="124" spans="1:29" s="28" customFormat="1">
      <c r="A124" s="29" t="s">
        <v>145</v>
      </c>
      <c r="B124" s="30" t="s">
        <v>1262</v>
      </c>
      <c r="C124" s="24">
        <v>1037476.0557679998</v>
      </c>
      <c r="D124" s="22">
        <v>1.647E-3</v>
      </c>
      <c r="E124" s="22">
        <v>1.56773E-3</v>
      </c>
      <c r="F124" s="26">
        <v>11906185</v>
      </c>
      <c r="G124" s="25">
        <v>14881254</v>
      </c>
      <c r="H124" s="27">
        <v>9445556</v>
      </c>
      <c r="I124" s="26">
        <v>952751</v>
      </c>
      <c r="J124" s="25">
        <v>249836.32908692502</v>
      </c>
      <c r="K124" s="25">
        <v>1202587.3290869249</v>
      </c>
      <c r="L124" s="25">
        <v>0</v>
      </c>
      <c r="M124" s="27">
        <v>1202587.3290869249</v>
      </c>
      <c r="N124" s="26">
        <v>12729</v>
      </c>
      <c r="O124" s="25">
        <v>0</v>
      </c>
      <c r="P124" s="25">
        <v>1620075</v>
      </c>
      <c r="Q124" s="25">
        <v>430225.02015995549</v>
      </c>
      <c r="R124" s="27">
        <v>2063029.0201599556</v>
      </c>
      <c r="S124" s="26">
        <v>106030</v>
      </c>
      <c r="T124" s="25">
        <v>0</v>
      </c>
      <c r="U124" s="25">
        <v>1314844</v>
      </c>
      <c r="V124" s="25">
        <v>217266.51789344431</v>
      </c>
      <c r="W124" s="54">
        <v>1638140.5178934443</v>
      </c>
      <c r="X124" s="26">
        <v>15553.16505392539</v>
      </c>
      <c r="Y124" s="25">
        <v>171160.33721258579</v>
      </c>
      <c r="Z124" s="25">
        <v>-100053</v>
      </c>
      <c r="AA124" s="25">
        <v>338228.00000000012</v>
      </c>
      <c r="AB124" s="25">
        <v>0</v>
      </c>
      <c r="AC124" s="27">
        <v>0</v>
      </c>
    </row>
    <row r="125" spans="1:29" s="28" customFormat="1">
      <c r="A125" s="29" t="s">
        <v>146</v>
      </c>
      <c r="B125" s="30" t="s">
        <v>1263</v>
      </c>
      <c r="C125" s="24">
        <v>183478.413772</v>
      </c>
      <c r="D125" s="22">
        <v>2.9126999999999999E-4</v>
      </c>
      <c r="E125" s="22">
        <v>3.2393E-4</v>
      </c>
      <c r="F125" s="26">
        <v>2105595</v>
      </c>
      <c r="G125" s="25">
        <v>2631732</v>
      </c>
      <c r="H125" s="27">
        <v>1670435</v>
      </c>
      <c r="I125" s="26">
        <v>168493</v>
      </c>
      <c r="J125" s="25">
        <v>31640.458529029798</v>
      </c>
      <c r="K125" s="25">
        <v>200133.4585290298</v>
      </c>
      <c r="L125" s="25">
        <v>0</v>
      </c>
      <c r="M125" s="27">
        <v>200133.4585290298</v>
      </c>
      <c r="N125" s="26">
        <v>2251</v>
      </c>
      <c r="O125" s="25">
        <v>0</v>
      </c>
      <c r="P125" s="25">
        <v>286508</v>
      </c>
      <c r="Q125" s="25">
        <v>94181.229081944562</v>
      </c>
      <c r="R125" s="27">
        <v>382940.22908194456</v>
      </c>
      <c r="S125" s="26">
        <v>18751</v>
      </c>
      <c r="T125" s="25">
        <v>0</v>
      </c>
      <c r="U125" s="25">
        <v>232529</v>
      </c>
      <c r="V125" s="25">
        <v>148126.87856495377</v>
      </c>
      <c r="W125" s="54">
        <v>399406.8785649538</v>
      </c>
      <c r="X125" s="26">
        <v>6084.8890147374877</v>
      </c>
      <c r="Y125" s="25">
        <v>-64672.538497746711</v>
      </c>
      <c r="Z125" s="25">
        <v>-17694</v>
      </c>
      <c r="AA125" s="25">
        <v>59815</v>
      </c>
      <c r="AB125" s="25">
        <v>0</v>
      </c>
      <c r="AC125" s="27">
        <v>0</v>
      </c>
    </row>
    <row r="126" spans="1:29" s="28" customFormat="1">
      <c r="A126" s="29" t="s">
        <v>147</v>
      </c>
      <c r="B126" s="30" t="s">
        <v>1264</v>
      </c>
      <c r="C126" s="24">
        <v>603924.96245899994</v>
      </c>
      <c r="D126" s="22">
        <v>9.5874000000000003E-4</v>
      </c>
      <c r="E126" s="22">
        <v>9.1874000000000003E-4</v>
      </c>
      <c r="F126" s="26">
        <v>6930744</v>
      </c>
      <c r="G126" s="25">
        <v>8662571</v>
      </c>
      <c r="H126" s="27">
        <v>5498380</v>
      </c>
      <c r="I126" s="26">
        <v>554609</v>
      </c>
      <c r="J126" s="25">
        <v>-329249.19120787905</v>
      </c>
      <c r="K126" s="25">
        <v>225359.80879212095</v>
      </c>
      <c r="L126" s="25">
        <v>0</v>
      </c>
      <c r="M126" s="27">
        <v>225359.80879212095</v>
      </c>
      <c r="N126" s="26">
        <v>7410</v>
      </c>
      <c r="O126" s="25">
        <v>0</v>
      </c>
      <c r="P126" s="25">
        <v>943067</v>
      </c>
      <c r="Q126" s="25">
        <v>201335.71097425785</v>
      </c>
      <c r="R126" s="27">
        <v>1151812.7109742579</v>
      </c>
      <c r="S126" s="26">
        <v>61721</v>
      </c>
      <c r="T126" s="25">
        <v>0</v>
      </c>
      <c r="U126" s="25">
        <v>765388</v>
      </c>
      <c r="V126" s="25">
        <v>299596.02515859093</v>
      </c>
      <c r="W126" s="54">
        <v>1126705.0251585909</v>
      </c>
      <c r="X126" s="26">
        <v>-189888.42187183068</v>
      </c>
      <c r="Y126" s="25">
        <v>76351.107687497628</v>
      </c>
      <c r="Z126" s="25">
        <v>-58242</v>
      </c>
      <c r="AA126" s="25">
        <v>196887.00000000009</v>
      </c>
      <c r="AB126" s="25">
        <v>0</v>
      </c>
      <c r="AC126" s="27">
        <v>0</v>
      </c>
    </row>
    <row r="127" spans="1:29" s="28" customFormat="1">
      <c r="A127" s="29" t="s">
        <v>148</v>
      </c>
      <c r="B127" s="30" t="s">
        <v>1265</v>
      </c>
      <c r="C127" s="24">
        <v>329313.29709900008</v>
      </c>
      <c r="D127" s="22">
        <v>5.2278999999999997E-4</v>
      </c>
      <c r="E127" s="22">
        <v>5.3054999999999997E-4</v>
      </c>
      <c r="F127" s="26">
        <v>3779256</v>
      </c>
      <c r="G127" s="25">
        <v>4723601</v>
      </c>
      <c r="H127" s="27">
        <v>2998204</v>
      </c>
      <c r="I127" s="26">
        <v>302422</v>
      </c>
      <c r="J127" s="25">
        <v>24749.516149735777</v>
      </c>
      <c r="K127" s="25">
        <v>327171.51614973578</v>
      </c>
      <c r="L127" s="25">
        <v>0</v>
      </c>
      <c r="M127" s="27">
        <v>327171.51614973578</v>
      </c>
      <c r="N127" s="26">
        <v>4041</v>
      </c>
      <c r="O127" s="25">
        <v>0</v>
      </c>
      <c r="P127" s="25">
        <v>514244</v>
      </c>
      <c r="Q127" s="25">
        <v>10429.645785655603</v>
      </c>
      <c r="R127" s="27">
        <v>528714.64578565559</v>
      </c>
      <c r="S127" s="26">
        <v>33656</v>
      </c>
      <c r="T127" s="25">
        <v>0</v>
      </c>
      <c r="U127" s="25">
        <v>417357</v>
      </c>
      <c r="V127" s="25">
        <v>28328.065715935096</v>
      </c>
      <c r="W127" s="54">
        <v>479341.06571593508</v>
      </c>
      <c r="X127" s="26">
        <v>-12713.590148567062</v>
      </c>
      <c r="Y127" s="25">
        <v>-13514.829781712431</v>
      </c>
      <c r="Z127" s="25">
        <v>-31759</v>
      </c>
      <c r="AA127" s="25">
        <v>107361</v>
      </c>
      <c r="AB127" s="25">
        <v>0</v>
      </c>
      <c r="AC127" s="27">
        <v>0</v>
      </c>
    </row>
    <row r="128" spans="1:29" s="28" customFormat="1">
      <c r="A128" s="29" t="s">
        <v>149</v>
      </c>
      <c r="B128" s="30" t="s">
        <v>1266</v>
      </c>
      <c r="C128" s="24">
        <v>633419.89345600002</v>
      </c>
      <c r="D128" s="22">
        <v>1.00556E-3</v>
      </c>
      <c r="E128" s="22">
        <v>9.2469000000000004E-4</v>
      </c>
      <c r="F128" s="26">
        <v>7269207</v>
      </c>
      <c r="G128" s="25">
        <v>9085607</v>
      </c>
      <c r="H128" s="27">
        <v>5766893</v>
      </c>
      <c r="I128" s="26">
        <v>581693</v>
      </c>
      <c r="J128" s="25">
        <v>15972.43348001923</v>
      </c>
      <c r="K128" s="25">
        <v>597665.43348001922</v>
      </c>
      <c r="L128" s="25">
        <v>0</v>
      </c>
      <c r="M128" s="27">
        <v>597665.43348001922</v>
      </c>
      <c r="N128" s="26">
        <v>7772</v>
      </c>
      <c r="O128" s="25">
        <v>0</v>
      </c>
      <c r="P128" s="25">
        <v>989121</v>
      </c>
      <c r="Q128" s="25">
        <v>392929.6475126124</v>
      </c>
      <c r="R128" s="27">
        <v>1389822.6475126124</v>
      </c>
      <c r="S128" s="26">
        <v>64735</v>
      </c>
      <c r="T128" s="25">
        <v>0</v>
      </c>
      <c r="U128" s="25">
        <v>802765</v>
      </c>
      <c r="V128" s="25">
        <v>91477.675727678274</v>
      </c>
      <c r="W128" s="54">
        <v>958977.67572767823</v>
      </c>
      <c r="X128" s="26">
        <v>105984.15773881698</v>
      </c>
      <c r="Y128" s="25">
        <v>179443.81404611716</v>
      </c>
      <c r="Z128" s="25">
        <v>-61086</v>
      </c>
      <c r="AA128" s="25">
        <v>206503</v>
      </c>
      <c r="AB128" s="25">
        <v>0</v>
      </c>
      <c r="AC128" s="27">
        <v>0</v>
      </c>
    </row>
    <row r="129" spans="1:29" s="28" customFormat="1">
      <c r="A129" s="29" t="s">
        <v>150</v>
      </c>
      <c r="B129" s="30" t="s">
        <v>1267</v>
      </c>
      <c r="C129" s="24">
        <v>913058.24893799995</v>
      </c>
      <c r="D129" s="22">
        <v>1.4494899999999999E-3</v>
      </c>
      <c r="E129" s="22">
        <v>1.4658200000000001E-3</v>
      </c>
      <c r="F129" s="26">
        <v>10478383</v>
      </c>
      <c r="G129" s="25">
        <v>13096678</v>
      </c>
      <c r="H129" s="27">
        <v>8312835</v>
      </c>
      <c r="I129" s="26">
        <v>838496</v>
      </c>
      <c r="J129" s="25">
        <v>-127692.60979092258</v>
      </c>
      <c r="K129" s="25">
        <v>710803.39020907739</v>
      </c>
      <c r="L129" s="25">
        <v>0</v>
      </c>
      <c r="M129" s="27">
        <v>710803.39020907739</v>
      </c>
      <c r="N129" s="26">
        <v>11203</v>
      </c>
      <c r="O129" s="25">
        <v>0</v>
      </c>
      <c r="P129" s="25">
        <v>1425794</v>
      </c>
      <c r="Q129" s="25">
        <v>1434.8426291852111</v>
      </c>
      <c r="R129" s="27">
        <v>1438431.8426291852</v>
      </c>
      <c r="S129" s="26">
        <v>93315</v>
      </c>
      <c r="T129" s="25">
        <v>0</v>
      </c>
      <c r="U129" s="25">
        <v>1157166</v>
      </c>
      <c r="V129" s="25">
        <v>133002.47247425342</v>
      </c>
      <c r="W129" s="54">
        <v>1383483.4724742535</v>
      </c>
      <c r="X129" s="26">
        <v>-122191.71852284769</v>
      </c>
      <c r="Y129" s="25">
        <v>-32473.911322220531</v>
      </c>
      <c r="Z129" s="25">
        <v>-88054</v>
      </c>
      <c r="AA129" s="25">
        <v>297667.99999999988</v>
      </c>
      <c r="AB129" s="25">
        <v>0</v>
      </c>
      <c r="AC129" s="27">
        <v>0</v>
      </c>
    </row>
    <row r="130" spans="1:29" s="28" customFormat="1">
      <c r="A130" s="29" t="s">
        <v>151</v>
      </c>
      <c r="B130" s="30" t="s">
        <v>1268</v>
      </c>
      <c r="C130" s="24">
        <v>4065578.852167001</v>
      </c>
      <c r="D130" s="22">
        <v>6.4541499999999996E-3</v>
      </c>
      <c r="E130" s="22">
        <v>6.4151700000000004E-3</v>
      </c>
      <c r="F130" s="26">
        <v>46657137</v>
      </c>
      <c r="G130" s="25">
        <v>58315633</v>
      </c>
      <c r="H130" s="27">
        <v>37014594</v>
      </c>
      <c r="I130" s="26">
        <v>3733575</v>
      </c>
      <c r="J130" s="25">
        <v>224180.52832308604</v>
      </c>
      <c r="K130" s="25">
        <v>3957755.528323086</v>
      </c>
      <c r="L130" s="25">
        <v>0</v>
      </c>
      <c r="M130" s="27">
        <v>3957755.528323086</v>
      </c>
      <c r="N130" s="26">
        <v>49882</v>
      </c>
      <c r="O130" s="25">
        <v>0</v>
      </c>
      <c r="P130" s="25">
        <v>6348639</v>
      </c>
      <c r="Q130" s="25">
        <v>301153.22770697094</v>
      </c>
      <c r="R130" s="27">
        <v>6699674.2277069706</v>
      </c>
      <c r="S130" s="26">
        <v>415502</v>
      </c>
      <c r="T130" s="25">
        <v>0</v>
      </c>
      <c r="U130" s="25">
        <v>5152519</v>
      </c>
      <c r="V130" s="25">
        <v>138238.54128162534</v>
      </c>
      <c r="W130" s="54">
        <v>5706259.5412816256</v>
      </c>
      <c r="X130" s="26">
        <v>-56313.31193044594</v>
      </c>
      <c r="Y130" s="25">
        <v>116381.99835579155</v>
      </c>
      <c r="Z130" s="25">
        <v>-392080</v>
      </c>
      <c r="AA130" s="25">
        <v>1325425.9999999995</v>
      </c>
      <c r="AB130" s="25">
        <v>0</v>
      </c>
      <c r="AC130" s="27">
        <v>0</v>
      </c>
    </row>
    <row r="131" spans="1:29" s="28" customFormat="1">
      <c r="A131" s="29" t="s">
        <v>152</v>
      </c>
      <c r="B131" s="30" t="s">
        <v>1269</v>
      </c>
      <c r="C131" s="24">
        <v>617542.07971099997</v>
      </c>
      <c r="D131" s="22">
        <v>9.8035000000000006E-4</v>
      </c>
      <c r="E131" s="22">
        <v>1.02895E-3</v>
      </c>
      <c r="F131" s="26">
        <v>7086963</v>
      </c>
      <c r="G131" s="25">
        <v>8857825</v>
      </c>
      <c r="H131" s="27">
        <v>5622314</v>
      </c>
      <c r="I131" s="26">
        <v>567110</v>
      </c>
      <c r="J131" s="25">
        <v>17458.410401731697</v>
      </c>
      <c r="K131" s="25">
        <v>584568.41040173173</v>
      </c>
      <c r="L131" s="25">
        <v>0</v>
      </c>
      <c r="M131" s="27">
        <v>584568.41040173173</v>
      </c>
      <c r="N131" s="26">
        <v>7577</v>
      </c>
      <c r="O131" s="25">
        <v>0</v>
      </c>
      <c r="P131" s="25">
        <v>964323</v>
      </c>
      <c r="Q131" s="25">
        <v>94118.012970171752</v>
      </c>
      <c r="R131" s="27">
        <v>1066018.0129701719</v>
      </c>
      <c r="S131" s="26">
        <v>63112</v>
      </c>
      <c r="T131" s="25">
        <v>0</v>
      </c>
      <c r="U131" s="25">
        <v>782639</v>
      </c>
      <c r="V131" s="25">
        <v>212140.87018706201</v>
      </c>
      <c r="W131" s="54">
        <v>1057891.8701870621</v>
      </c>
      <c r="X131" s="26">
        <v>-37852.521089743444</v>
      </c>
      <c r="Y131" s="25">
        <v>-95792.336127146817</v>
      </c>
      <c r="Z131" s="25">
        <v>-59555</v>
      </c>
      <c r="AA131" s="25">
        <v>201326.00000000006</v>
      </c>
      <c r="AB131" s="25">
        <v>0</v>
      </c>
      <c r="AC131" s="27">
        <v>0</v>
      </c>
    </row>
    <row r="132" spans="1:29" s="28" customFormat="1">
      <c r="A132" s="29" t="s">
        <v>153</v>
      </c>
      <c r="B132" s="30" t="s">
        <v>1270</v>
      </c>
      <c r="C132" s="24">
        <v>653893.318065</v>
      </c>
      <c r="D132" s="22">
        <v>1.0380599999999999E-3</v>
      </c>
      <c r="E132" s="22">
        <v>1.00494E-3</v>
      </c>
      <c r="F132" s="26">
        <v>7504150</v>
      </c>
      <c r="G132" s="25">
        <v>9379256</v>
      </c>
      <c r="H132" s="27">
        <v>5953281</v>
      </c>
      <c r="I132" s="26">
        <v>600493</v>
      </c>
      <c r="J132" s="25">
        <v>-85719.258247903941</v>
      </c>
      <c r="K132" s="25">
        <v>514773.74175209604</v>
      </c>
      <c r="L132" s="25">
        <v>0</v>
      </c>
      <c r="M132" s="27">
        <v>514773.74175209604</v>
      </c>
      <c r="N132" s="26">
        <v>8023</v>
      </c>
      <c r="O132" s="25">
        <v>0</v>
      </c>
      <c r="P132" s="25">
        <v>1021090</v>
      </c>
      <c r="Q132" s="25">
        <v>170405.82749967303</v>
      </c>
      <c r="R132" s="27">
        <v>1199518.827499673</v>
      </c>
      <c r="S132" s="26">
        <v>66828</v>
      </c>
      <c r="T132" s="25">
        <v>0</v>
      </c>
      <c r="U132" s="25">
        <v>828711</v>
      </c>
      <c r="V132" s="25">
        <v>144228.93574080645</v>
      </c>
      <c r="W132" s="54">
        <v>1039767.9357408064</v>
      </c>
      <c r="X132" s="26">
        <v>-61060.8010597721</v>
      </c>
      <c r="Y132" s="25">
        <v>70696.692818638709</v>
      </c>
      <c r="Z132" s="25">
        <v>-63061</v>
      </c>
      <c r="AA132" s="25">
        <v>213176</v>
      </c>
      <c r="AB132" s="25">
        <v>0</v>
      </c>
      <c r="AC132" s="27">
        <v>0</v>
      </c>
    </row>
    <row r="133" spans="1:29" s="28" customFormat="1">
      <c r="A133" s="29" t="s">
        <v>154</v>
      </c>
      <c r="B133" s="30" t="s">
        <v>1271</v>
      </c>
      <c r="C133" s="24">
        <v>803483.61220099998</v>
      </c>
      <c r="D133" s="22">
        <v>1.2755399999999999E-3</v>
      </c>
      <c r="E133" s="22">
        <v>1.2211800000000001E-3</v>
      </c>
      <c r="F133" s="26">
        <v>9220896</v>
      </c>
      <c r="G133" s="25">
        <v>11524976</v>
      </c>
      <c r="H133" s="27">
        <v>7315231</v>
      </c>
      <c r="I133" s="26">
        <v>737870</v>
      </c>
      <c r="J133" s="25">
        <v>6663.3990403872522</v>
      </c>
      <c r="K133" s="25">
        <v>744533.39904038724</v>
      </c>
      <c r="L133" s="25">
        <v>0</v>
      </c>
      <c r="M133" s="27">
        <v>744533.39904038724</v>
      </c>
      <c r="N133" s="26">
        <v>9858</v>
      </c>
      <c r="O133" s="25">
        <v>0</v>
      </c>
      <c r="P133" s="25">
        <v>1254688</v>
      </c>
      <c r="Q133" s="25">
        <v>273201.555906664</v>
      </c>
      <c r="R133" s="27">
        <v>1537747.5559066641</v>
      </c>
      <c r="S133" s="26">
        <v>82116</v>
      </c>
      <c r="T133" s="25">
        <v>0</v>
      </c>
      <c r="U133" s="25">
        <v>1018297</v>
      </c>
      <c r="V133" s="25">
        <v>18213.708710867584</v>
      </c>
      <c r="W133" s="54">
        <v>1118626.7087108677</v>
      </c>
      <c r="X133" s="26">
        <v>107185.88698480316</v>
      </c>
      <c r="Y133" s="25">
        <v>127475.96021099325</v>
      </c>
      <c r="Z133" s="25">
        <v>-77487</v>
      </c>
      <c r="AA133" s="25">
        <v>261946</v>
      </c>
      <c r="AB133" s="25">
        <v>0</v>
      </c>
      <c r="AC133" s="27">
        <v>0</v>
      </c>
    </row>
    <row r="134" spans="1:29" s="28" customFormat="1">
      <c r="A134" s="29" t="s">
        <v>155</v>
      </c>
      <c r="B134" s="30" t="s">
        <v>1272</v>
      </c>
      <c r="C134" s="24">
        <v>3096835.4180330001</v>
      </c>
      <c r="D134" s="22">
        <v>4.9162600000000004E-3</v>
      </c>
      <c r="E134" s="22">
        <v>5.1961100000000003E-3</v>
      </c>
      <c r="F134" s="26">
        <v>35539710</v>
      </c>
      <c r="G134" s="25">
        <v>44420228</v>
      </c>
      <c r="H134" s="27">
        <v>28194785</v>
      </c>
      <c r="I134" s="26">
        <v>2843941</v>
      </c>
      <c r="J134" s="25">
        <v>-615656.39432624099</v>
      </c>
      <c r="K134" s="25">
        <v>2228284.6056737592</v>
      </c>
      <c r="L134" s="25">
        <v>0</v>
      </c>
      <c r="M134" s="27">
        <v>2228284.6056737592</v>
      </c>
      <c r="N134" s="26">
        <v>37996</v>
      </c>
      <c r="O134" s="25">
        <v>0</v>
      </c>
      <c r="P134" s="25">
        <v>4835890</v>
      </c>
      <c r="Q134" s="25">
        <v>29139.140951731421</v>
      </c>
      <c r="R134" s="27">
        <v>4903025.1409517312</v>
      </c>
      <c r="S134" s="26">
        <v>316496</v>
      </c>
      <c r="T134" s="25">
        <v>0</v>
      </c>
      <c r="U134" s="25">
        <v>3924781</v>
      </c>
      <c r="V134" s="25">
        <v>1357833.6205952899</v>
      </c>
      <c r="W134" s="54">
        <v>5599110.6205952894</v>
      </c>
      <c r="X134" s="26">
        <v>-809568.38067757583</v>
      </c>
      <c r="Y134" s="25">
        <v>-597467.09896598256</v>
      </c>
      <c r="Z134" s="25">
        <v>-298655</v>
      </c>
      <c r="AA134" s="25">
        <v>1009605</v>
      </c>
      <c r="AB134" s="25">
        <v>0</v>
      </c>
      <c r="AC134" s="27">
        <v>0</v>
      </c>
    </row>
    <row r="135" spans="1:29" s="28" customFormat="1">
      <c r="A135" s="29" t="s">
        <v>156</v>
      </c>
      <c r="B135" s="30" t="s">
        <v>1273</v>
      </c>
      <c r="C135" s="24">
        <v>1029704.6957589999</v>
      </c>
      <c r="D135" s="22">
        <v>1.63467E-3</v>
      </c>
      <c r="E135" s="22">
        <v>1.6207299999999999E-3</v>
      </c>
      <c r="F135" s="26">
        <v>11817051</v>
      </c>
      <c r="G135" s="25">
        <v>14769848</v>
      </c>
      <c r="H135" s="27">
        <v>9374844</v>
      </c>
      <c r="I135" s="26">
        <v>945618</v>
      </c>
      <c r="J135" s="25">
        <v>107635.83379432147</v>
      </c>
      <c r="K135" s="25">
        <v>1053253.8337943214</v>
      </c>
      <c r="L135" s="25">
        <v>0</v>
      </c>
      <c r="M135" s="27">
        <v>1053253.8337943214</v>
      </c>
      <c r="N135" s="26">
        <v>12634</v>
      </c>
      <c r="O135" s="25">
        <v>0</v>
      </c>
      <c r="P135" s="25">
        <v>1607947</v>
      </c>
      <c r="Q135" s="25">
        <v>113913.37274020028</v>
      </c>
      <c r="R135" s="27">
        <v>1734494.3727402003</v>
      </c>
      <c r="S135" s="26">
        <v>105236</v>
      </c>
      <c r="T135" s="25">
        <v>0</v>
      </c>
      <c r="U135" s="25">
        <v>1305000</v>
      </c>
      <c r="V135" s="25">
        <v>96799.198923974312</v>
      </c>
      <c r="W135" s="54">
        <v>1507035.1989239743</v>
      </c>
      <c r="X135" s="26">
        <v>-43366.892047916888</v>
      </c>
      <c r="Y135" s="25">
        <v>34432.065864142853</v>
      </c>
      <c r="Z135" s="25">
        <v>-99304</v>
      </c>
      <c r="AA135" s="25">
        <v>335698</v>
      </c>
      <c r="AB135" s="25">
        <v>0</v>
      </c>
      <c r="AC135" s="27">
        <v>0</v>
      </c>
    </row>
    <row r="136" spans="1:29" s="28" customFormat="1">
      <c r="A136" s="29" t="s">
        <v>157</v>
      </c>
      <c r="B136" s="30" t="s">
        <v>1274</v>
      </c>
      <c r="C136" s="24">
        <v>1377953.488527</v>
      </c>
      <c r="D136" s="22">
        <v>2.1875200000000001E-3</v>
      </c>
      <c r="E136" s="22">
        <v>2.35345E-3</v>
      </c>
      <c r="F136" s="26">
        <v>15813612</v>
      </c>
      <c r="G136" s="25">
        <v>19765052</v>
      </c>
      <c r="H136" s="27">
        <v>12545442</v>
      </c>
      <c r="I136" s="26">
        <v>1265429</v>
      </c>
      <c r="J136" s="25">
        <v>-398875.28393781517</v>
      </c>
      <c r="K136" s="25">
        <v>866553.71606218489</v>
      </c>
      <c r="L136" s="25">
        <v>0</v>
      </c>
      <c r="M136" s="27">
        <v>866553.71606218489</v>
      </c>
      <c r="N136" s="26">
        <v>16907</v>
      </c>
      <c r="O136" s="25">
        <v>0</v>
      </c>
      <c r="P136" s="25">
        <v>2151759</v>
      </c>
      <c r="Q136" s="25">
        <v>139314.9320131907</v>
      </c>
      <c r="R136" s="27">
        <v>2307980.9320131908</v>
      </c>
      <c r="S136" s="26">
        <v>140827</v>
      </c>
      <c r="T136" s="25">
        <v>0</v>
      </c>
      <c r="U136" s="25">
        <v>1746355</v>
      </c>
      <c r="V136" s="25">
        <v>761739.17467278568</v>
      </c>
      <c r="W136" s="54">
        <v>2648921.1746727857</v>
      </c>
      <c r="X136" s="26">
        <v>-312583.46030992398</v>
      </c>
      <c r="Y136" s="25">
        <v>-344698.78234967112</v>
      </c>
      <c r="Z136" s="25">
        <v>-132889</v>
      </c>
      <c r="AA136" s="25">
        <v>449231.00000000023</v>
      </c>
      <c r="AB136" s="25">
        <v>0</v>
      </c>
      <c r="AC136" s="27">
        <v>0</v>
      </c>
    </row>
    <row r="137" spans="1:29" s="28" customFormat="1">
      <c r="A137" s="29" t="s">
        <v>158</v>
      </c>
      <c r="B137" s="30" t="s">
        <v>1275</v>
      </c>
      <c r="C137" s="24">
        <v>854935.4948039999</v>
      </c>
      <c r="D137" s="22">
        <v>1.3572199999999999E-3</v>
      </c>
      <c r="E137" s="22">
        <v>1.3544500000000001E-3</v>
      </c>
      <c r="F137" s="26">
        <v>9811362</v>
      </c>
      <c r="G137" s="25">
        <v>12262985</v>
      </c>
      <c r="H137" s="27">
        <v>7783666</v>
      </c>
      <c r="I137" s="26">
        <v>785120</v>
      </c>
      <c r="J137" s="25">
        <v>-42958.702951103471</v>
      </c>
      <c r="K137" s="25">
        <v>742161.29704889655</v>
      </c>
      <c r="L137" s="25">
        <v>0</v>
      </c>
      <c r="M137" s="27">
        <v>742161.29704889655</v>
      </c>
      <c r="N137" s="26">
        <v>10490</v>
      </c>
      <c r="O137" s="25">
        <v>0</v>
      </c>
      <c r="P137" s="25">
        <v>1335032</v>
      </c>
      <c r="Q137" s="25">
        <v>33487.079710571161</v>
      </c>
      <c r="R137" s="27">
        <v>1379009.0797105711</v>
      </c>
      <c r="S137" s="26">
        <v>87374</v>
      </c>
      <c r="T137" s="25">
        <v>0</v>
      </c>
      <c r="U137" s="25">
        <v>1083505</v>
      </c>
      <c r="V137" s="25">
        <v>46972.474051205929</v>
      </c>
      <c r="W137" s="54">
        <v>1217851.4740512059</v>
      </c>
      <c r="X137" s="26">
        <v>-46622.100514550621</v>
      </c>
      <c r="Y137" s="25">
        <v>11509.706173915854</v>
      </c>
      <c r="Z137" s="25">
        <v>-82449</v>
      </c>
      <c r="AA137" s="25">
        <v>278719</v>
      </c>
      <c r="AB137" s="25">
        <v>0</v>
      </c>
      <c r="AC137" s="27">
        <v>0</v>
      </c>
    </row>
    <row r="138" spans="1:29" s="28" customFormat="1">
      <c r="A138" s="29" t="s">
        <v>159</v>
      </c>
      <c r="B138" s="30" t="s">
        <v>1276</v>
      </c>
      <c r="C138" s="24">
        <v>1325624.5125849999</v>
      </c>
      <c r="D138" s="22">
        <v>2.10444E-3</v>
      </c>
      <c r="E138" s="22">
        <v>1.91445E-3</v>
      </c>
      <c r="F138" s="26">
        <v>15213025</v>
      </c>
      <c r="G138" s="25">
        <v>19014394</v>
      </c>
      <c r="H138" s="27">
        <v>12068978</v>
      </c>
      <c r="I138" s="26">
        <v>1217369</v>
      </c>
      <c r="J138" s="25">
        <v>1217825.336018363</v>
      </c>
      <c r="K138" s="25">
        <v>2435194.336018363</v>
      </c>
      <c r="L138" s="25">
        <v>0</v>
      </c>
      <c r="M138" s="27">
        <v>2435194.336018363</v>
      </c>
      <c r="N138" s="26">
        <v>16265</v>
      </c>
      <c r="O138" s="25">
        <v>0</v>
      </c>
      <c r="P138" s="25">
        <v>2070037</v>
      </c>
      <c r="Q138" s="25">
        <v>1533265.0936539811</v>
      </c>
      <c r="R138" s="27">
        <v>3619567.0936539811</v>
      </c>
      <c r="S138" s="26">
        <v>135479</v>
      </c>
      <c r="T138" s="25">
        <v>0</v>
      </c>
      <c r="U138" s="25">
        <v>1680030</v>
      </c>
      <c r="V138" s="25">
        <v>0</v>
      </c>
      <c r="W138" s="54">
        <v>1815509</v>
      </c>
      <c r="X138" s="26">
        <v>1027672.6178542741</v>
      </c>
      <c r="Y138" s="25">
        <v>472058.475799707</v>
      </c>
      <c r="Z138" s="25">
        <v>-127842</v>
      </c>
      <c r="AA138" s="25">
        <v>432169</v>
      </c>
      <c r="AB138" s="25">
        <v>0</v>
      </c>
      <c r="AC138" s="27">
        <v>0</v>
      </c>
    </row>
    <row r="139" spans="1:29" s="28" customFormat="1">
      <c r="A139" s="29" t="s">
        <v>160</v>
      </c>
      <c r="B139" s="30" t="s">
        <v>1277</v>
      </c>
      <c r="C139" s="24">
        <v>1905058.2944389998</v>
      </c>
      <c r="D139" s="22">
        <v>3.0243000000000002E-3</v>
      </c>
      <c r="E139" s="22">
        <v>2.7976799999999999E-3</v>
      </c>
      <c r="F139" s="26">
        <v>21862706</v>
      </c>
      <c r="G139" s="25">
        <v>27325669</v>
      </c>
      <c r="H139" s="27">
        <v>17344381</v>
      </c>
      <c r="I139" s="26">
        <v>1749487</v>
      </c>
      <c r="J139" s="25">
        <v>919172.89845709212</v>
      </c>
      <c r="K139" s="25">
        <v>2668659.8984570922</v>
      </c>
      <c r="L139" s="25">
        <v>0</v>
      </c>
      <c r="M139" s="27">
        <v>2668659.8984570922</v>
      </c>
      <c r="N139" s="26">
        <v>23374</v>
      </c>
      <c r="O139" s="25">
        <v>0</v>
      </c>
      <c r="P139" s="25">
        <v>2974859</v>
      </c>
      <c r="Q139" s="25">
        <v>1231094.9934698304</v>
      </c>
      <c r="R139" s="27">
        <v>4229327.9934698306</v>
      </c>
      <c r="S139" s="26">
        <v>194697</v>
      </c>
      <c r="T139" s="25">
        <v>0</v>
      </c>
      <c r="U139" s="25">
        <v>2414379</v>
      </c>
      <c r="V139" s="25">
        <v>0</v>
      </c>
      <c r="W139" s="54">
        <v>2609076</v>
      </c>
      <c r="X139" s="26">
        <v>656540.39224342746</v>
      </c>
      <c r="Y139" s="25">
        <v>526362.60122640268</v>
      </c>
      <c r="Z139" s="25">
        <v>-183722</v>
      </c>
      <c r="AA139" s="25">
        <v>621071</v>
      </c>
      <c r="AB139" s="25">
        <v>0</v>
      </c>
      <c r="AC139" s="27">
        <v>0</v>
      </c>
    </row>
    <row r="140" spans="1:29" s="28" customFormat="1">
      <c r="A140" s="29" t="s">
        <v>161</v>
      </c>
      <c r="B140" s="30" t="s">
        <v>1278</v>
      </c>
      <c r="C140" s="24">
        <v>942221.62963400001</v>
      </c>
      <c r="D140" s="22">
        <v>1.4957900000000001E-3</v>
      </c>
      <c r="E140" s="22">
        <v>1.60546E-3</v>
      </c>
      <c r="F140" s="26">
        <v>10813086</v>
      </c>
      <c r="G140" s="25">
        <v>13515016</v>
      </c>
      <c r="H140" s="27">
        <v>8578366</v>
      </c>
      <c r="I140" s="26">
        <v>865279</v>
      </c>
      <c r="J140" s="25">
        <v>-542004.11197505239</v>
      </c>
      <c r="K140" s="25">
        <v>323274.88802494761</v>
      </c>
      <c r="L140" s="25">
        <v>0</v>
      </c>
      <c r="M140" s="27">
        <v>323274.88802494761</v>
      </c>
      <c r="N140" s="26">
        <v>11561</v>
      </c>
      <c r="O140" s="25">
        <v>0</v>
      </c>
      <c r="P140" s="25">
        <v>1471337</v>
      </c>
      <c r="Q140" s="25">
        <v>0</v>
      </c>
      <c r="R140" s="27">
        <v>1482898</v>
      </c>
      <c r="S140" s="26">
        <v>96295</v>
      </c>
      <c r="T140" s="25">
        <v>0</v>
      </c>
      <c r="U140" s="25">
        <v>1194129</v>
      </c>
      <c r="V140" s="25">
        <v>674412.76974644233</v>
      </c>
      <c r="W140" s="54">
        <v>1964836.7697464423</v>
      </c>
      <c r="X140" s="26">
        <v>-453123.214781143</v>
      </c>
      <c r="Y140" s="25">
        <v>-245124.55496529932</v>
      </c>
      <c r="Z140" s="25">
        <v>-90867</v>
      </c>
      <c r="AA140" s="25">
        <v>307176</v>
      </c>
      <c r="AB140" s="25">
        <v>0</v>
      </c>
      <c r="AC140" s="27">
        <v>0</v>
      </c>
    </row>
    <row r="141" spans="1:29" s="28" customFormat="1">
      <c r="A141" s="29" t="s">
        <v>162</v>
      </c>
      <c r="B141" s="30" t="s">
        <v>1279</v>
      </c>
      <c r="C141" s="24">
        <v>614348.10711899993</v>
      </c>
      <c r="D141" s="22">
        <v>9.7528000000000003E-4</v>
      </c>
      <c r="E141" s="22">
        <v>1.02965E-3</v>
      </c>
      <c r="F141" s="26">
        <v>7050312</v>
      </c>
      <c r="G141" s="25">
        <v>8812016</v>
      </c>
      <c r="H141" s="27">
        <v>5593237</v>
      </c>
      <c r="I141" s="26">
        <v>564177</v>
      </c>
      <c r="J141" s="25">
        <v>-50307.901647689148</v>
      </c>
      <c r="K141" s="25">
        <v>513869.09835231083</v>
      </c>
      <c r="L141" s="25">
        <v>0</v>
      </c>
      <c r="M141" s="27">
        <v>513869.09835231083</v>
      </c>
      <c r="N141" s="26">
        <v>7538</v>
      </c>
      <c r="O141" s="25">
        <v>0</v>
      </c>
      <c r="P141" s="25">
        <v>959336</v>
      </c>
      <c r="Q141" s="25">
        <v>184003.15482499337</v>
      </c>
      <c r="R141" s="27">
        <v>1150877.1548249933</v>
      </c>
      <c r="S141" s="26">
        <v>62786</v>
      </c>
      <c r="T141" s="25">
        <v>0</v>
      </c>
      <c r="U141" s="25">
        <v>778592</v>
      </c>
      <c r="V141" s="25">
        <v>259928.49422126394</v>
      </c>
      <c r="W141" s="54">
        <v>1101306.494221264</v>
      </c>
      <c r="X141" s="26">
        <v>10858.535282825087</v>
      </c>
      <c r="Y141" s="25">
        <v>-102324.87467909566</v>
      </c>
      <c r="Z141" s="25">
        <v>-59247</v>
      </c>
      <c r="AA141" s="25">
        <v>200283.99999999988</v>
      </c>
      <c r="AB141" s="25">
        <v>0</v>
      </c>
      <c r="AC141" s="27">
        <v>0</v>
      </c>
    </row>
    <row r="142" spans="1:29" s="28" customFormat="1">
      <c r="A142" s="29" t="s">
        <v>163</v>
      </c>
      <c r="B142" s="30" t="s">
        <v>1280</v>
      </c>
      <c r="C142" s="24">
        <v>448247.68458100001</v>
      </c>
      <c r="D142" s="22">
        <v>7.1159999999999995E-4</v>
      </c>
      <c r="E142" s="22">
        <v>7.1546000000000001E-4</v>
      </c>
      <c r="F142" s="26">
        <v>5144166</v>
      </c>
      <c r="G142" s="25">
        <v>6429569</v>
      </c>
      <c r="H142" s="27">
        <v>4081031</v>
      </c>
      <c r="I142" s="26">
        <v>411644</v>
      </c>
      <c r="J142" s="25">
        <v>-11473.657038598121</v>
      </c>
      <c r="K142" s="25">
        <v>400170.34296140185</v>
      </c>
      <c r="L142" s="25">
        <v>0</v>
      </c>
      <c r="M142" s="27">
        <v>400170.34296140185</v>
      </c>
      <c r="N142" s="26">
        <v>5500</v>
      </c>
      <c r="O142" s="25">
        <v>0</v>
      </c>
      <c r="P142" s="25">
        <v>699967</v>
      </c>
      <c r="Q142" s="25">
        <v>0</v>
      </c>
      <c r="R142" s="27">
        <v>705467</v>
      </c>
      <c r="S142" s="26">
        <v>45811</v>
      </c>
      <c r="T142" s="25">
        <v>0</v>
      </c>
      <c r="U142" s="25">
        <v>568089</v>
      </c>
      <c r="V142" s="25">
        <v>9340.1715464504396</v>
      </c>
      <c r="W142" s="54">
        <v>623240.17154645047</v>
      </c>
      <c r="X142" s="26">
        <v>-16374.460909875055</v>
      </c>
      <c r="Y142" s="25">
        <v>-4304.7106365753843</v>
      </c>
      <c r="Z142" s="25">
        <v>-43229</v>
      </c>
      <c r="AA142" s="25">
        <v>146134.99999999997</v>
      </c>
      <c r="AB142" s="25">
        <v>0</v>
      </c>
      <c r="AC142" s="27">
        <v>0</v>
      </c>
    </row>
    <row r="143" spans="1:29" s="28" customFormat="1">
      <c r="A143" s="29" t="s">
        <v>164</v>
      </c>
      <c r="B143" s="30" t="s">
        <v>1281</v>
      </c>
      <c r="C143" s="24">
        <v>346229.61973400001</v>
      </c>
      <c r="D143" s="22">
        <v>5.4964E-4</v>
      </c>
      <c r="E143" s="22">
        <v>5.1294000000000003E-4</v>
      </c>
      <c r="F143" s="26">
        <v>3973355</v>
      </c>
      <c r="G143" s="25">
        <v>4966201</v>
      </c>
      <c r="H143" s="27">
        <v>3152189</v>
      </c>
      <c r="I143" s="26">
        <v>317954</v>
      </c>
      <c r="J143" s="25">
        <v>109644.46612479509</v>
      </c>
      <c r="K143" s="25">
        <v>427598.46612479509</v>
      </c>
      <c r="L143" s="25">
        <v>0</v>
      </c>
      <c r="M143" s="27">
        <v>427598.46612479509</v>
      </c>
      <c r="N143" s="26">
        <v>4248</v>
      </c>
      <c r="O143" s="25">
        <v>0</v>
      </c>
      <c r="P143" s="25">
        <v>540655</v>
      </c>
      <c r="Q143" s="25">
        <v>195153.61856384485</v>
      </c>
      <c r="R143" s="27">
        <v>740056.61856384482</v>
      </c>
      <c r="S143" s="26">
        <v>35384</v>
      </c>
      <c r="T143" s="25">
        <v>0</v>
      </c>
      <c r="U143" s="25">
        <v>438792</v>
      </c>
      <c r="V143" s="25">
        <v>3378.6235734594461</v>
      </c>
      <c r="W143" s="54">
        <v>477554.62357345945</v>
      </c>
      <c r="X143" s="26">
        <v>97476.236058940063</v>
      </c>
      <c r="Y143" s="25">
        <v>85539.758931445336</v>
      </c>
      <c r="Z143" s="25">
        <v>-33390</v>
      </c>
      <c r="AA143" s="25">
        <v>112876</v>
      </c>
      <c r="AB143" s="25">
        <v>0</v>
      </c>
      <c r="AC143" s="27">
        <v>0</v>
      </c>
    </row>
    <row r="144" spans="1:29" s="28" customFormat="1">
      <c r="A144" s="29" t="s">
        <v>165</v>
      </c>
      <c r="B144" s="30" t="s">
        <v>1282</v>
      </c>
      <c r="C144" s="24">
        <v>396342.73846600001</v>
      </c>
      <c r="D144" s="22">
        <v>6.2920000000000001E-4</v>
      </c>
      <c r="E144" s="22">
        <v>6.6350999999999997E-4</v>
      </c>
      <c r="F144" s="26">
        <v>4548495</v>
      </c>
      <c r="G144" s="25">
        <v>5685055</v>
      </c>
      <c r="H144" s="27">
        <v>3608466</v>
      </c>
      <c r="I144" s="26">
        <v>363977</v>
      </c>
      <c r="J144" s="25">
        <v>7164.5435021578633</v>
      </c>
      <c r="K144" s="25">
        <v>371141.54350215785</v>
      </c>
      <c r="L144" s="25">
        <v>0</v>
      </c>
      <c r="M144" s="27">
        <v>371141.54350215785</v>
      </c>
      <c r="N144" s="26">
        <v>4863</v>
      </c>
      <c r="O144" s="25">
        <v>0</v>
      </c>
      <c r="P144" s="25">
        <v>618914</v>
      </c>
      <c r="Q144" s="25">
        <v>26235.816096129165</v>
      </c>
      <c r="R144" s="27">
        <v>650012.81609612913</v>
      </c>
      <c r="S144" s="26">
        <v>40506</v>
      </c>
      <c r="T144" s="25">
        <v>0</v>
      </c>
      <c r="U144" s="25">
        <v>502307</v>
      </c>
      <c r="V144" s="25">
        <v>150718.82373520843</v>
      </c>
      <c r="W144" s="54">
        <v>693531.82373520848</v>
      </c>
      <c r="X144" s="26">
        <v>-63607.627111788403</v>
      </c>
      <c r="Y144" s="25">
        <v>-70901.380527290865</v>
      </c>
      <c r="Z144" s="25">
        <v>-38223</v>
      </c>
      <c r="AA144" s="25">
        <v>129212.99999999991</v>
      </c>
      <c r="AB144" s="25">
        <v>0</v>
      </c>
      <c r="AC144" s="27">
        <v>0</v>
      </c>
    </row>
    <row r="145" spans="1:29" s="28" customFormat="1">
      <c r="A145" s="29" t="s">
        <v>166</v>
      </c>
      <c r="B145" s="30" t="s">
        <v>1283</v>
      </c>
      <c r="C145" s="24">
        <v>621313.07541699999</v>
      </c>
      <c r="D145" s="22">
        <v>9.8634000000000005E-4</v>
      </c>
      <c r="E145" s="22">
        <v>1.0022399999999999E-3</v>
      </c>
      <c r="F145" s="26">
        <v>7130265</v>
      </c>
      <c r="G145" s="25">
        <v>8911947</v>
      </c>
      <c r="H145" s="27">
        <v>5656667</v>
      </c>
      <c r="I145" s="26">
        <v>570575</v>
      </c>
      <c r="J145" s="25">
        <v>-44829.748686976171</v>
      </c>
      <c r="K145" s="25">
        <v>525745.25131302385</v>
      </c>
      <c r="L145" s="25">
        <v>0</v>
      </c>
      <c r="M145" s="27">
        <v>525745.25131302385</v>
      </c>
      <c r="N145" s="26">
        <v>7623</v>
      </c>
      <c r="O145" s="25">
        <v>0</v>
      </c>
      <c r="P145" s="25">
        <v>970216</v>
      </c>
      <c r="Q145" s="25">
        <v>22685.81376611035</v>
      </c>
      <c r="R145" s="27">
        <v>1000524.8137661103</v>
      </c>
      <c r="S145" s="26">
        <v>63498</v>
      </c>
      <c r="T145" s="25">
        <v>0</v>
      </c>
      <c r="U145" s="25">
        <v>787421</v>
      </c>
      <c r="V145" s="25">
        <v>61415.675363172311</v>
      </c>
      <c r="W145" s="54">
        <v>912334.67536317231</v>
      </c>
      <c r="X145" s="26">
        <v>-26744.151358036801</v>
      </c>
      <c r="Y145" s="25">
        <v>-27702.710239025164</v>
      </c>
      <c r="Z145" s="25">
        <v>-59919</v>
      </c>
      <c r="AA145" s="25">
        <v>202556</v>
      </c>
      <c r="AB145" s="25">
        <v>0</v>
      </c>
      <c r="AC145" s="27">
        <v>0</v>
      </c>
    </row>
    <row r="146" spans="1:29" s="28" customFormat="1">
      <c r="A146" s="29" t="s">
        <v>167</v>
      </c>
      <c r="B146" s="30" t="s">
        <v>1284</v>
      </c>
      <c r="C146" s="24">
        <v>282168.692323</v>
      </c>
      <c r="D146" s="22">
        <v>4.4795000000000002E-4</v>
      </c>
      <c r="E146" s="22">
        <v>4.2344000000000003E-4</v>
      </c>
      <c r="F146" s="26">
        <v>3238237</v>
      </c>
      <c r="G146" s="25">
        <v>4047394</v>
      </c>
      <c r="H146" s="27">
        <v>2568996</v>
      </c>
      <c r="I146" s="26">
        <v>259129</v>
      </c>
      <c r="J146" s="25">
        <v>-12175.241307535736</v>
      </c>
      <c r="K146" s="25">
        <v>246953.75869246427</v>
      </c>
      <c r="L146" s="25">
        <v>0</v>
      </c>
      <c r="M146" s="27">
        <v>246953.75869246427</v>
      </c>
      <c r="N146" s="26">
        <v>3462</v>
      </c>
      <c r="O146" s="25">
        <v>0</v>
      </c>
      <c r="P146" s="25">
        <v>440627</v>
      </c>
      <c r="Q146" s="25">
        <v>123021.59632341583</v>
      </c>
      <c r="R146" s="27">
        <v>567110.59632341587</v>
      </c>
      <c r="S146" s="26">
        <v>28838</v>
      </c>
      <c r="T146" s="25">
        <v>0</v>
      </c>
      <c r="U146" s="25">
        <v>357610</v>
      </c>
      <c r="V146" s="25">
        <v>84244.390098544405</v>
      </c>
      <c r="W146" s="54">
        <v>470692.39009854442</v>
      </c>
      <c r="X146" s="26">
        <v>-19793.019270428271</v>
      </c>
      <c r="Y146" s="25">
        <v>51432.225495299688</v>
      </c>
      <c r="Z146" s="25">
        <v>-27212</v>
      </c>
      <c r="AA146" s="25">
        <v>91991</v>
      </c>
      <c r="AB146" s="25">
        <v>0</v>
      </c>
      <c r="AC146" s="27">
        <v>0</v>
      </c>
    </row>
    <row r="147" spans="1:29" s="28" customFormat="1">
      <c r="A147" s="29" t="s">
        <v>168</v>
      </c>
      <c r="B147" s="30" t="s">
        <v>1285</v>
      </c>
      <c r="C147" s="24">
        <v>19208.990033999999</v>
      </c>
      <c r="D147" s="22">
        <v>3.0490000000000001E-5</v>
      </c>
      <c r="E147" s="22">
        <v>2.2160000000000001E-5</v>
      </c>
      <c r="F147" s="26">
        <v>220413</v>
      </c>
      <c r="G147" s="25">
        <v>275488</v>
      </c>
      <c r="H147" s="27">
        <v>174860</v>
      </c>
      <c r="I147" s="26">
        <v>17638</v>
      </c>
      <c r="J147" s="25">
        <v>49827.137259180119</v>
      </c>
      <c r="K147" s="25">
        <v>67465.137259180119</v>
      </c>
      <c r="L147" s="25">
        <v>0</v>
      </c>
      <c r="M147" s="27">
        <v>67465.137259180119</v>
      </c>
      <c r="N147" s="26">
        <v>236</v>
      </c>
      <c r="O147" s="25">
        <v>0</v>
      </c>
      <c r="P147" s="25">
        <v>29992</v>
      </c>
      <c r="Q147" s="25">
        <v>71967.905367594096</v>
      </c>
      <c r="R147" s="27">
        <v>102195.9053675941</v>
      </c>
      <c r="S147" s="26">
        <v>1963</v>
      </c>
      <c r="T147" s="25">
        <v>0</v>
      </c>
      <c r="U147" s="25">
        <v>24341</v>
      </c>
      <c r="V147" s="25">
        <v>82.156652606624334</v>
      </c>
      <c r="W147" s="54">
        <v>26386.156652606624</v>
      </c>
      <c r="X147" s="26">
        <v>50652.710308160305</v>
      </c>
      <c r="Y147" s="25">
        <v>20747.03840682716</v>
      </c>
      <c r="Z147" s="25">
        <v>-1852</v>
      </c>
      <c r="AA147" s="25">
        <v>6262.0000000000146</v>
      </c>
      <c r="AB147" s="25">
        <v>0</v>
      </c>
      <c r="AC147" s="27">
        <v>0</v>
      </c>
    </row>
    <row r="148" spans="1:29" s="28" customFormat="1">
      <c r="A148" s="29" t="s">
        <v>169</v>
      </c>
      <c r="B148" s="30" t="s">
        <v>1286</v>
      </c>
      <c r="C148" s="24">
        <v>349035.46079400001</v>
      </c>
      <c r="D148" s="22">
        <v>5.5409999999999997E-4</v>
      </c>
      <c r="E148" s="22">
        <v>5.6397999999999995E-4</v>
      </c>
      <c r="F148" s="26">
        <v>4005596</v>
      </c>
      <c r="G148" s="25">
        <v>5006498</v>
      </c>
      <c r="H148" s="27">
        <v>3177767</v>
      </c>
      <c r="I148" s="26">
        <v>320534</v>
      </c>
      <c r="J148" s="25">
        <v>-158156.50458967261</v>
      </c>
      <c r="K148" s="25">
        <v>162377.49541032739</v>
      </c>
      <c r="L148" s="25">
        <v>0</v>
      </c>
      <c r="M148" s="27">
        <v>162377.49541032739</v>
      </c>
      <c r="N148" s="26">
        <v>4282</v>
      </c>
      <c r="O148" s="25">
        <v>0</v>
      </c>
      <c r="P148" s="25">
        <v>545042</v>
      </c>
      <c r="Q148" s="25">
        <v>0</v>
      </c>
      <c r="R148" s="27">
        <v>549324</v>
      </c>
      <c r="S148" s="26">
        <v>35672</v>
      </c>
      <c r="T148" s="25">
        <v>0</v>
      </c>
      <c r="U148" s="25">
        <v>442353</v>
      </c>
      <c r="V148" s="25">
        <v>144794.91775274571</v>
      </c>
      <c r="W148" s="54">
        <v>622819.91775274568</v>
      </c>
      <c r="X148" s="26">
        <v>-129003.8838945246</v>
      </c>
      <c r="Y148" s="25">
        <v>-24621.033858221133</v>
      </c>
      <c r="Z148" s="25">
        <v>-33661</v>
      </c>
      <c r="AA148" s="25">
        <v>113790</v>
      </c>
      <c r="AB148" s="25">
        <v>0</v>
      </c>
      <c r="AC148" s="27">
        <v>0</v>
      </c>
    </row>
    <row r="149" spans="1:29" s="28" customFormat="1">
      <c r="A149" s="29" t="s">
        <v>170</v>
      </c>
      <c r="B149" s="30" t="s">
        <v>1287</v>
      </c>
      <c r="C149" s="24">
        <v>648009.34865599999</v>
      </c>
      <c r="D149" s="22">
        <v>1.0287199999999999E-3</v>
      </c>
      <c r="E149" s="22">
        <v>9.9229000000000006E-4</v>
      </c>
      <c r="F149" s="26">
        <v>7436631</v>
      </c>
      <c r="G149" s="25">
        <v>9294866</v>
      </c>
      <c r="H149" s="27">
        <v>5899716</v>
      </c>
      <c r="I149" s="26">
        <v>595090</v>
      </c>
      <c r="J149" s="25">
        <v>-199755.52564123832</v>
      </c>
      <c r="K149" s="25">
        <v>395334.47435876168</v>
      </c>
      <c r="L149" s="25">
        <v>0</v>
      </c>
      <c r="M149" s="27">
        <v>395334.47435876168</v>
      </c>
      <c r="N149" s="26">
        <v>7951</v>
      </c>
      <c r="O149" s="25">
        <v>0</v>
      </c>
      <c r="P149" s="25">
        <v>1011903</v>
      </c>
      <c r="Q149" s="25">
        <v>185723.42480428511</v>
      </c>
      <c r="R149" s="27">
        <v>1205577.4248042852</v>
      </c>
      <c r="S149" s="26">
        <v>66226</v>
      </c>
      <c r="T149" s="25">
        <v>0</v>
      </c>
      <c r="U149" s="25">
        <v>821254</v>
      </c>
      <c r="V149" s="25">
        <v>150997.44500866224</v>
      </c>
      <c r="W149" s="54">
        <v>1038477.4450086623</v>
      </c>
      <c r="X149" s="26">
        <v>-59711.079444962656</v>
      </c>
      <c r="Y149" s="25">
        <v>78044.059240585528</v>
      </c>
      <c r="Z149" s="25">
        <v>-62493</v>
      </c>
      <c r="AA149" s="25">
        <v>211260</v>
      </c>
      <c r="AB149" s="25">
        <v>0</v>
      </c>
      <c r="AC149" s="27">
        <v>0</v>
      </c>
    </row>
    <row r="150" spans="1:29" s="28" customFormat="1">
      <c r="A150" s="29" t="s">
        <v>171</v>
      </c>
      <c r="B150" s="30" t="s">
        <v>1288</v>
      </c>
      <c r="C150" s="24">
        <v>1781348.2779670001</v>
      </c>
      <c r="D150" s="22">
        <v>2.8279099999999999E-3</v>
      </c>
      <c r="E150" s="22">
        <v>2.8593199999999998E-3</v>
      </c>
      <c r="F150" s="26">
        <v>20443000</v>
      </c>
      <c r="G150" s="25">
        <v>25551213</v>
      </c>
      <c r="H150" s="27">
        <v>16218083</v>
      </c>
      <c r="I150" s="26">
        <v>1635880</v>
      </c>
      <c r="J150" s="25">
        <v>300165.30559234513</v>
      </c>
      <c r="K150" s="25">
        <v>1936045.3055923451</v>
      </c>
      <c r="L150" s="25">
        <v>0</v>
      </c>
      <c r="M150" s="27">
        <v>1936045.3055923451</v>
      </c>
      <c r="N150" s="26">
        <v>21856</v>
      </c>
      <c r="O150" s="25">
        <v>0</v>
      </c>
      <c r="P150" s="25">
        <v>2781680</v>
      </c>
      <c r="Q150" s="25">
        <v>291336.86609069945</v>
      </c>
      <c r="R150" s="27">
        <v>3094872.8660906996</v>
      </c>
      <c r="S150" s="26">
        <v>182054</v>
      </c>
      <c r="T150" s="25">
        <v>0</v>
      </c>
      <c r="U150" s="25">
        <v>2257596</v>
      </c>
      <c r="V150" s="25">
        <v>103882.54565160754</v>
      </c>
      <c r="W150" s="54">
        <v>2543532.5456516077</v>
      </c>
      <c r="X150" s="26">
        <v>177370.91274865536</v>
      </c>
      <c r="Y150" s="25">
        <v>-34979.592309563464</v>
      </c>
      <c r="Z150" s="25">
        <v>-171791</v>
      </c>
      <c r="AA150" s="25">
        <v>580740</v>
      </c>
      <c r="AB150" s="25">
        <v>0</v>
      </c>
      <c r="AC150" s="27">
        <v>0</v>
      </c>
    </row>
    <row r="151" spans="1:29" s="28" customFormat="1">
      <c r="A151" s="29" t="s">
        <v>172</v>
      </c>
      <c r="B151" s="30" t="s">
        <v>1289</v>
      </c>
      <c r="C151" s="24">
        <v>152612.186162</v>
      </c>
      <c r="D151" s="22">
        <v>2.4227E-4</v>
      </c>
      <c r="E151" s="22">
        <v>2.3203000000000001E-4</v>
      </c>
      <c r="F151" s="26">
        <v>1751373</v>
      </c>
      <c r="G151" s="25">
        <v>2188999</v>
      </c>
      <c r="H151" s="27">
        <v>1389420</v>
      </c>
      <c r="I151" s="26">
        <v>140148</v>
      </c>
      <c r="J151" s="25">
        <v>45838.49883797919</v>
      </c>
      <c r="K151" s="25">
        <v>185986.49883797919</v>
      </c>
      <c r="L151" s="25">
        <v>0</v>
      </c>
      <c r="M151" s="27">
        <v>185986.49883797919</v>
      </c>
      <c r="N151" s="26">
        <v>1872</v>
      </c>
      <c r="O151" s="25">
        <v>0</v>
      </c>
      <c r="P151" s="25">
        <v>238309</v>
      </c>
      <c r="Q151" s="25">
        <v>64613.66178404884</v>
      </c>
      <c r="R151" s="27">
        <v>304794.66178404883</v>
      </c>
      <c r="S151" s="26">
        <v>15597</v>
      </c>
      <c r="T151" s="25">
        <v>0</v>
      </c>
      <c r="U151" s="25">
        <v>193411</v>
      </c>
      <c r="V151" s="25">
        <v>0</v>
      </c>
      <c r="W151" s="54">
        <v>209008</v>
      </c>
      <c r="X151" s="26">
        <v>35889.540663879096</v>
      </c>
      <c r="Y151" s="25">
        <v>24863.121120169748</v>
      </c>
      <c r="Z151" s="25">
        <v>-14718</v>
      </c>
      <c r="AA151" s="25">
        <v>49751.999999999985</v>
      </c>
      <c r="AB151" s="25">
        <v>0</v>
      </c>
      <c r="AC151" s="27">
        <v>0</v>
      </c>
    </row>
    <row r="152" spans="1:29" s="28" customFormat="1">
      <c r="A152" s="29" t="s">
        <v>173</v>
      </c>
      <c r="B152" s="30" t="s">
        <v>1290</v>
      </c>
      <c r="C152" s="24">
        <v>588492.40048700001</v>
      </c>
      <c r="D152" s="22">
        <v>9.3424000000000003E-4</v>
      </c>
      <c r="E152" s="22">
        <v>9.4163999999999999E-4</v>
      </c>
      <c r="F152" s="26">
        <v>6753634</v>
      </c>
      <c r="G152" s="25">
        <v>8441204</v>
      </c>
      <c r="H152" s="27">
        <v>5357873</v>
      </c>
      <c r="I152" s="26">
        <v>540436</v>
      </c>
      <c r="J152" s="25">
        <v>-119866.0851946045</v>
      </c>
      <c r="K152" s="25">
        <v>420569.91480539553</v>
      </c>
      <c r="L152" s="25">
        <v>0</v>
      </c>
      <c r="M152" s="27">
        <v>420569.91480539553</v>
      </c>
      <c r="N152" s="26">
        <v>7220</v>
      </c>
      <c r="O152" s="25">
        <v>0</v>
      </c>
      <c r="P152" s="25">
        <v>918967</v>
      </c>
      <c r="Q152" s="25">
        <v>0</v>
      </c>
      <c r="R152" s="27">
        <v>926187</v>
      </c>
      <c r="S152" s="26">
        <v>60144</v>
      </c>
      <c r="T152" s="25">
        <v>0</v>
      </c>
      <c r="U152" s="25">
        <v>745829</v>
      </c>
      <c r="V152" s="25">
        <v>39544.247262208912</v>
      </c>
      <c r="W152" s="54">
        <v>845517.24726220896</v>
      </c>
      <c r="X152" s="26">
        <v>-43516.258974490222</v>
      </c>
      <c r="Y152" s="25">
        <v>-10914.98828771869</v>
      </c>
      <c r="Z152" s="25">
        <v>-56754</v>
      </c>
      <c r="AA152" s="25">
        <v>191854.99999999994</v>
      </c>
      <c r="AB152" s="25">
        <v>0</v>
      </c>
      <c r="AC152" s="27">
        <v>0</v>
      </c>
    </row>
    <row r="153" spans="1:29" s="28" customFormat="1">
      <c r="A153" s="29" t="s">
        <v>174</v>
      </c>
      <c r="B153" s="30" t="s">
        <v>1291</v>
      </c>
      <c r="C153" s="24">
        <v>205125.12712599998</v>
      </c>
      <c r="D153" s="22">
        <v>3.2563999999999998E-4</v>
      </c>
      <c r="E153" s="22">
        <v>3.2598000000000002E-4</v>
      </c>
      <c r="F153" s="26">
        <v>2354056</v>
      </c>
      <c r="G153" s="25">
        <v>2942278</v>
      </c>
      <c r="H153" s="27">
        <v>1867548</v>
      </c>
      <c r="I153" s="26">
        <v>188375</v>
      </c>
      <c r="J153" s="25">
        <v>66635.140102965088</v>
      </c>
      <c r="K153" s="25">
        <v>255010.14010296509</v>
      </c>
      <c r="L153" s="25">
        <v>0</v>
      </c>
      <c r="M153" s="27">
        <v>255010.14010296509</v>
      </c>
      <c r="N153" s="26">
        <v>2517</v>
      </c>
      <c r="O153" s="25">
        <v>0</v>
      </c>
      <c r="P153" s="25">
        <v>320317</v>
      </c>
      <c r="Q153" s="25">
        <v>12382.111923966555</v>
      </c>
      <c r="R153" s="27">
        <v>335216.11192396656</v>
      </c>
      <c r="S153" s="26">
        <v>20964</v>
      </c>
      <c r="T153" s="25">
        <v>0</v>
      </c>
      <c r="U153" s="25">
        <v>259967</v>
      </c>
      <c r="V153" s="25">
        <v>45131.637841954034</v>
      </c>
      <c r="W153" s="54">
        <v>326062.63784195401</v>
      </c>
      <c r="X153" s="26">
        <v>-36211.021164726291</v>
      </c>
      <c r="Y153" s="25">
        <v>-1727.504753261195</v>
      </c>
      <c r="Z153" s="25">
        <v>-19782</v>
      </c>
      <c r="AA153" s="25">
        <v>66874.000000000029</v>
      </c>
      <c r="AB153" s="25">
        <v>0</v>
      </c>
      <c r="AC153" s="27">
        <v>0</v>
      </c>
    </row>
    <row r="154" spans="1:29" s="28" customFormat="1">
      <c r="A154" s="29" t="s">
        <v>175</v>
      </c>
      <c r="B154" s="30" t="s">
        <v>1292</v>
      </c>
      <c r="C154" s="24">
        <v>324567.069518</v>
      </c>
      <c r="D154" s="22">
        <v>5.1524999999999997E-4</v>
      </c>
      <c r="E154" s="22">
        <v>5.6517000000000004E-4</v>
      </c>
      <c r="F154" s="26">
        <v>3724749</v>
      </c>
      <c r="G154" s="25">
        <v>4655474</v>
      </c>
      <c r="H154" s="27">
        <v>2954962</v>
      </c>
      <c r="I154" s="26">
        <v>298060</v>
      </c>
      <c r="J154" s="25">
        <v>-170507.08005202518</v>
      </c>
      <c r="K154" s="25">
        <v>127552.91994797482</v>
      </c>
      <c r="L154" s="25">
        <v>0</v>
      </c>
      <c r="M154" s="27">
        <v>127552.91994797482</v>
      </c>
      <c r="N154" s="26">
        <v>3982</v>
      </c>
      <c r="O154" s="25">
        <v>0</v>
      </c>
      <c r="P154" s="25">
        <v>506827</v>
      </c>
      <c r="Q154" s="25">
        <v>15946.463118004569</v>
      </c>
      <c r="R154" s="27">
        <v>526755.46311800461</v>
      </c>
      <c r="S154" s="26">
        <v>33171</v>
      </c>
      <c r="T154" s="25">
        <v>0</v>
      </c>
      <c r="U154" s="25">
        <v>411338</v>
      </c>
      <c r="V154" s="25">
        <v>233452.35249089598</v>
      </c>
      <c r="W154" s="54">
        <v>677961.35249089601</v>
      </c>
      <c r="X154" s="26">
        <v>-119449.06160841306</v>
      </c>
      <c r="Y154" s="25">
        <v>-106267.82776447834</v>
      </c>
      <c r="Z154" s="25">
        <v>-31301</v>
      </c>
      <c r="AA154" s="25">
        <v>105812</v>
      </c>
      <c r="AB154" s="25">
        <v>0</v>
      </c>
      <c r="AC154" s="27">
        <v>0</v>
      </c>
    </row>
    <row r="155" spans="1:29" s="28" customFormat="1">
      <c r="A155" s="29" t="s">
        <v>176</v>
      </c>
      <c r="B155" s="30" t="s">
        <v>1293</v>
      </c>
      <c r="C155" s="24">
        <v>55219.662774999997</v>
      </c>
      <c r="D155" s="22">
        <v>8.7659999999999998E-5</v>
      </c>
      <c r="E155" s="22">
        <v>9.3259999999999998E-5</v>
      </c>
      <c r="F155" s="26">
        <v>633695</v>
      </c>
      <c r="G155" s="25">
        <v>792041</v>
      </c>
      <c r="H155" s="27">
        <v>502731</v>
      </c>
      <c r="I155" s="26">
        <v>50709</v>
      </c>
      <c r="J155" s="25">
        <v>24708.612247002515</v>
      </c>
      <c r="K155" s="25">
        <v>75417.612247002515</v>
      </c>
      <c r="L155" s="25">
        <v>0</v>
      </c>
      <c r="M155" s="27">
        <v>75417.612247002515</v>
      </c>
      <c r="N155" s="26">
        <v>678</v>
      </c>
      <c r="O155" s="25">
        <v>0</v>
      </c>
      <c r="P155" s="25">
        <v>86227</v>
      </c>
      <c r="Q155" s="25">
        <v>21709.583922319282</v>
      </c>
      <c r="R155" s="27">
        <v>108614.58392231929</v>
      </c>
      <c r="S155" s="26">
        <v>5643</v>
      </c>
      <c r="T155" s="25">
        <v>0</v>
      </c>
      <c r="U155" s="25">
        <v>69981</v>
      </c>
      <c r="V155" s="25">
        <v>24826.799492644142</v>
      </c>
      <c r="W155" s="54">
        <v>100450.79949264415</v>
      </c>
      <c r="X155" s="26">
        <v>5997.1352345730938</v>
      </c>
      <c r="Y155" s="25">
        <v>-10510.350804897955</v>
      </c>
      <c r="Z155" s="25">
        <v>-5325</v>
      </c>
      <c r="AA155" s="25">
        <v>18002</v>
      </c>
      <c r="AB155" s="25">
        <v>0</v>
      </c>
      <c r="AC155" s="27">
        <v>0</v>
      </c>
    </row>
    <row r="156" spans="1:29" s="28" customFormat="1">
      <c r="A156" s="29" t="s">
        <v>177</v>
      </c>
      <c r="B156" s="30" t="s">
        <v>1294</v>
      </c>
      <c r="C156" s="24">
        <v>1392680.8844990002</v>
      </c>
      <c r="D156" s="22">
        <v>2.2109E-3</v>
      </c>
      <c r="E156" s="22">
        <v>2.1810699999999998E-3</v>
      </c>
      <c r="F156" s="26">
        <v>15982626</v>
      </c>
      <c r="G156" s="25">
        <v>19976299</v>
      </c>
      <c r="H156" s="27">
        <v>12679527</v>
      </c>
      <c r="I156" s="26">
        <v>1278954</v>
      </c>
      <c r="J156" s="25">
        <v>100431.16538317438</v>
      </c>
      <c r="K156" s="25">
        <v>1379385.1653831743</v>
      </c>
      <c r="L156" s="25">
        <v>0</v>
      </c>
      <c r="M156" s="27">
        <v>1379385.1653831743</v>
      </c>
      <c r="N156" s="26">
        <v>17087</v>
      </c>
      <c r="O156" s="25">
        <v>0</v>
      </c>
      <c r="P156" s="25">
        <v>2174757</v>
      </c>
      <c r="Q156" s="25">
        <v>186761.52580634208</v>
      </c>
      <c r="R156" s="27">
        <v>2378605.5258063423</v>
      </c>
      <c r="S156" s="26">
        <v>142332</v>
      </c>
      <c r="T156" s="25">
        <v>0</v>
      </c>
      <c r="U156" s="25">
        <v>1765020</v>
      </c>
      <c r="V156" s="25">
        <v>92674.846349815809</v>
      </c>
      <c r="W156" s="54">
        <v>2000026.8463498158</v>
      </c>
      <c r="X156" s="26">
        <v>-14498.922737036475</v>
      </c>
      <c r="Y156" s="25">
        <v>73354.602193562721</v>
      </c>
      <c r="Z156" s="25">
        <v>-134309</v>
      </c>
      <c r="AA156" s="25">
        <v>454032.00000000017</v>
      </c>
      <c r="AB156" s="25">
        <v>0</v>
      </c>
      <c r="AC156" s="27">
        <v>0</v>
      </c>
    </row>
    <row r="157" spans="1:29" s="28" customFormat="1">
      <c r="A157" s="29" t="s">
        <v>178</v>
      </c>
      <c r="B157" s="30" t="s">
        <v>1295</v>
      </c>
      <c r="C157" s="24">
        <v>572014.74412500008</v>
      </c>
      <c r="D157" s="22">
        <v>9.0808000000000002E-4</v>
      </c>
      <c r="E157" s="22">
        <v>9.7864000000000002E-4</v>
      </c>
      <c r="F157" s="26">
        <v>6564523</v>
      </c>
      <c r="G157" s="25">
        <v>8204839</v>
      </c>
      <c r="H157" s="27">
        <v>5207845</v>
      </c>
      <c r="I157" s="26">
        <v>525303</v>
      </c>
      <c r="J157" s="25">
        <v>-55368.589797624867</v>
      </c>
      <c r="K157" s="25">
        <v>469934.41020237515</v>
      </c>
      <c r="L157" s="25">
        <v>0</v>
      </c>
      <c r="M157" s="27">
        <v>469934.41020237515</v>
      </c>
      <c r="N157" s="26">
        <v>7018</v>
      </c>
      <c r="O157" s="25">
        <v>0</v>
      </c>
      <c r="P157" s="25">
        <v>893235</v>
      </c>
      <c r="Q157" s="25">
        <v>152535.43049139911</v>
      </c>
      <c r="R157" s="27">
        <v>1052788.430491399</v>
      </c>
      <c r="S157" s="26">
        <v>58460</v>
      </c>
      <c r="T157" s="25">
        <v>0</v>
      </c>
      <c r="U157" s="25">
        <v>724944</v>
      </c>
      <c r="V157" s="25">
        <v>315888.14704765502</v>
      </c>
      <c r="W157" s="54">
        <v>1099292.147047655</v>
      </c>
      <c r="X157" s="26">
        <v>-37212.459115494974</v>
      </c>
      <c r="Y157" s="25">
        <v>-140610.25744076091</v>
      </c>
      <c r="Z157" s="25">
        <v>-55164</v>
      </c>
      <c r="AA157" s="25">
        <v>186482.99999999994</v>
      </c>
      <c r="AB157" s="25">
        <v>0</v>
      </c>
      <c r="AC157" s="27">
        <v>0</v>
      </c>
    </row>
    <row r="158" spans="1:29" s="28" customFormat="1">
      <c r="A158" s="29" t="s">
        <v>179</v>
      </c>
      <c r="B158" s="30" t="s">
        <v>1296</v>
      </c>
      <c r="C158" s="24">
        <v>625653.84356900002</v>
      </c>
      <c r="D158" s="22">
        <v>9.9322999999999989E-4</v>
      </c>
      <c r="E158" s="22">
        <v>1.0813699999999999E-3</v>
      </c>
      <c r="F158" s="26">
        <v>7180073</v>
      </c>
      <c r="G158" s="25">
        <v>8974200</v>
      </c>
      <c r="H158" s="27">
        <v>5696181</v>
      </c>
      <c r="I158" s="26">
        <v>574560</v>
      </c>
      <c r="J158" s="25">
        <v>-138097.12061351832</v>
      </c>
      <c r="K158" s="25">
        <v>436462.87938648171</v>
      </c>
      <c r="L158" s="25">
        <v>0</v>
      </c>
      <c r="M158" s="27">
        <v>436462.87938648171</v>
      </c>
      <c r="N158" s="26">
        <v>7676</v>
      </c>
      <c r="O158" s="25">
        <v>0</v>
      </c>
      <c r="P158" s="25">
        <v>976993</v>
      </c>
      <c r="Q158" s="25">
        <v>183256.351945267</v>
      </c>
      <c r="R158" s="27">
        <v>1167925.3519452671</v>
      </c>
      <c r="S158" s="26">
        <v>63942</v>
      </c>
      <c r="T158" s="25">
        <v>0</v>
      </c>
      <c r="U158" s="25">
        <v>792922</v>
      </c>
      <c r="V158" s="25">
        <v>409420.44142811454</v>
      </c>
      <c r="W158" s="54">
        <v>1266284.4414281147</v>
      </c>
      <c r="X158" s="26">
        <v>-65014.819983859459</v>
      </c>
      <c r="Y158" s="25">
        <v>-176976.26949898805</v>
      </c>
      <c r="Z158" s="25">
        <v>-60337</v>
      </c>
      <c r="AA158" s="25">
        <v>203968.99999999988</v>
      </c>
      <c r="AB158" s="25">
        <v>0</v>
      </c>
      <c r="AC158" s="27">
        <v>0</v>
      </c>
    </row>
    <row r="159" spans="1:29" s="28" customFormat="1">
      <c r="A159" s="29" t="s">
        <v>180</v>
      </c>
      <c r="B159" s="30" t="s">
        <v>1297</v>
      </c>
      <c r="C159" s="24">
        <v>653094.82863400003</v>
      </c>
      <c r="D159" s="22">
        <v>1.0367900000000001E-3</v>
      </c>
      <c r="E159" s="22">
        <v>1.0322199999999999E-3</v>
      </c>
      <c r="F159" s="26">
        <v>7494969</v>
      </c>
      <c r="G159" s="25">
        <v>9367781</v>
      </c>
      <c r="H159" s="27">
        <v>5945998</v>
      </c>
      <c r="I159" s="26">
        <v>599759</v>
      </c>
      <c r="J159" s="25">
        <v>-1299.540572242503</v>
      </c>
      <c r="K159" s="25">
        <v>598459.45942775754</v>
      </c>
      <c r="L159" s="25">
        <v>0</v>
      </c>
      <c r="M159" s="27">
        <v>598459.45942775754</v>
      </c>
      <c r="N159" s="26">
        <v>8013</v>
      </c>
      <c r="O159" s="25">
        <v>0</v>
      </c>
      <c r="P159" s="25">
        <v>1019841</v>
      </c>
      <c r="Q159" s="25">
        <v>40840.121208275341</v>
      </c>
      <c r="R159" s="27">
        <v>1068694.1212082754</v>
      </c>
      <c r="S159" s="26">
        <v>66746</v>
      </c>
      <c r="T159" s="25">
        <v>0</v>
      </c>
      <c r="U159" s="25">
        <v>827697</v>
      </c>
      <c r="V159" s="25">
        <v>50886.302248780594</v>
      </c>
      <c r="W159" s="54">
        <v>945329.30224878062</v>
      </c>
      <c r="X159" s="26">
        <v>-39644.634629999135</v>
      </c>
      <c r="Y159" s="25">
        <v>13077.453589493884</v>
      </c>
      <c r="Z159" s="25">
        <v>-62983</v>
      </c>
      <c r="AA159" s="25">
        <v>212915.00000000006</v>
      </c>
      <c r="AB159" s="25">
        <v>0</v>
      </c>
      <c r="AC159" s="27">
        <v>0</v>
      </c>
    </row>
    <row r="160" spans="1:29" s="28" customFormat="1">
      <c r="A160" s="29" t="s">
        <v>181</v>
      </c>
      <c r="B160" s="30" t="s">
        <v>1298</v>
      </c>
      <c r="C160" s="24">
        <v>13121.28</v>
      </c>
      <c r="D160" s="22">
        <v>2.0829999999999999E-5</v>
      </c>
      <c r="E160" s="22">
        <v>1.278E-5</v>
      </c>
      <c r="F160" s="26">
        <v>150580</v>
      </c>
      <c r="G160" s="25">
        <v>188207</v>
      </c>
      <c r="H160" s="27">
        <v>119460</v>
      </c>
      <c r="I160" s="26">
        <v>12050</v>
      </c>
      <c r="J160" s="25">
        <v>25892.328165058039</v>
      </c>
      <c r="K160" s="25">
        <v>37942.328165058039</v>
      </c>
      <c r="L160" s="25">
        <v>0</v>
      </c>
      <c r="M160" s="27">
        <v>37942.328165058039</v>
      </c>
      <c r="N160" s="26">
        <v>161</v>
      </c>
      <c r="O160" s="25">
        <v>0</v>
      </c>
      <c r="P160" s="25">
        <v>20489</v>
      </c>
      <c r="Q160" s="25">
        <v>43632.976287469159</v>
      </c>
      <c r="R160" s="27">
        <v>64282.976287469159</v>
      </c>
      <c r="S160" s="26">
        <v>1341</v>
      </c>
      <c r="T160" s="25">
        <v>0</v>
      </c>
      <c r="U160" s="25">
        <v>16629</v>
      </c>
      <c r="V160" s="25">
        <v>0</v>
      </c>
      <c r="W160" s="54">
        <v>17970</v>
      </c>
      <c r="X160" s="26">
        <v>24994.303291725424</v>
      </c>
      <c r="Y160" s="25">
        <v>18306.672995743735</v>
      </c>
      <c r="Z160" s="25">
        <v>-1265</v>
      </c>
      <c r="AA160" s="25">
        <v>4277</v>
      </c>
      <c r="AB160" s="25">
        <v>0</v>
      </c>
      <c r="AC160" s="27">
        <v>0</v>
      </c>
    </row>
    <row r="161" spans="1:29" s="28" customFormat="1">
      <c r="A161" s="29" t="s">
        <v>182</v>
      </c>
      <c r="B161" s="30" t="s">
        <v>1299</v>
      </c>
      <c r="C161" s="24">
        <v>1475026.362645</v>
      </c>
      <c r="D161" s="22">
        <v>2.34162E-3</v>
      </c>
      <c r="E161" s="22">
        <v>2.1595999999999998E-3</v>
      </c>
      <c r="F161" s="26">
        <v>16927603</v>
      </c>
      <c r="G161" s="25">
        <v>21157403</v>
      </c>
      <c r="H161" s="27">
        <v>13429207</v>
      </c>
      <c r="I161" s="26">
        <v>1354572</v>
      </c>
      <c r="J161" s="25">
        <v>276536.16537733364</v>
      </c>
      <c r="K161" s="25">
        <v>1631108.1653773338</v>
      </c>
      <c r="L161" s="25">
        <v>0</v>
      </c>
      <c r="M161" s="27">
        <v>1631108.1653773338</v>
      </c>
      <c r="N161" s="26">
        <v>18098</v>
      </c>
      <c r="O161" s="25">
        <v>0</v>
      </c>
      <c r="P161" s="25">
        <v>2303340</v>
      </c>
      <c r="Q161" s="25">
        <v>885580.70056666073</v>
      </c>
      <c r="R161" s="27">
        <v>3207018.7005666606</v>
      </c>
      <c r="S161" s="26">
        <v>150748</v>
      </c>
      <c r="T161" s="25">
        <v>0</v>
      </c>
      <c r="U161" s="25">
        <v>1869377</v>
      </c>
      <c r="V161" s="25">
        <v>128388.83399957423</v>
      </c>
      <c r="W161" s="54">
        <v>2148513.8339995742</v>
      </c>
      <c r="X161" s="26">
        <v>310670.4258182472</v>
      </c>
      <c r="Y161" s="25">
        <v>409207.44074883929</v>
      </c>
      <c r="Z161" s="25">
        <v>-142250</v>
      </c>
      <c r="AA161" s="25">
        <v>480877</v>
      </c>
      <c r="AB161" s="25">
        <v>0</v>
      </c>
      <c r="AC161" s="27">
        <v>0</v>
      </c>
    </row>
    <row r="162" spans="1:29" s="28" customFormat="1">
      <c r="A162" s="29" t="s">
        <v>183</v>
      </c>
      <c r="B162" s="30" t="s">
        <v>1300</v>
      </c>
      <c r="C162" s="24">
        <v>909932.86315500003</v>
      </c>
      <c r="D162" s="22">
        <v>1.4445300000000001E-3</v>
      </c>
      <c r="E162" s="22">
        <v>1.4636899999999999E-3</v>
      </c>
      <c r="F162" s="26">
        <v>10442527</v>
      </c>
      <c r="G162" s="25">
        <v>13051863</v>
      </c>
      <c r="H162" s="27">
        <v>8284389</v>
      </c>
      <c r="I162" s="26">
        <v>835627</v>
      </c>
      <c r="J162" s="25">
        <v>-114895.67313918829</v>
      </c>
      <c r="K162" s="25">
        <v>720731.32686081168</v>
      </c>
      <c r="L162" s="25">
        <v>0</v>
      </c>
      <c r="M162" s="27">
        <v>720731.32686081168</v>
      </c>
      <c r="N162" s="26">
        <v>11164</v>
      </c>
      <c r="O162" s="25">
        <v>0</v>
      </c>
      <c r="P162" s="25">
        <v>1420915</v>
      </c>
      <c r="Q162" s="25">
        <v>6467.2005586478153</v>
      </c>
      <c r="R162" s="27">
        <v>1438546.2005586477</v>
      </c>
      <c r="S162" s="26">
        <v>92995</v>
      </c>
      <c r="T162" s="25">
        <v>0</v>
      </c>
      <c r="U162" s="25">
        <v>1153207</v>
      </c>
      <c r="V162" s="25">
        <v>167107.97146819709</v>
      </c>
      <c r="W162" s="54">
        <v>1413309.9714681972</v>
      </c>
      <c r="X162" s="26">
        <v>-143532.49345577945</v>
      </c>
      <c r="Y162" s="25">
        <v>-40127.277453769828</v>
      </c>
      <c r="Z162" s="25">
        <v>-87753</v>
      </c>
      <c r="AA162" s="25">
        <v>296648.99999999983</v>
      </c>
      <c r="AB162" s="25">
        <v>0</v>
      </c>
      <c r="AC162" s="27">
        <v>0</v>
      </c>
    </row>
    <row r="163" spans="1:29" s="28" customFormat="1">
      <c r="A163" s="29" t="s">
        <v>184</v>
      </c>
      <c r="B163" s="30" t="s">
        <v>1301</v>
      </c>
      <c r="C163" s="24">
        <v>773624.09731099999</v>
      </c>
      <c r="D163" s="22">
        <v>1.22814E-3</v>
      </c>
      <c r="E163" s="22">
        <v>1.19301E-3</v>
      </c>
      <c r="F163" s="26">
        <v>8878241</v>
      </c>
      <c r="G163" s="25">
        <v>11096699</v>
      </c>
      <c r="H163" s="27">
        <v>7043391</v>
      </c>
      <c r="I163" s="26">
        <v>710450</v>
      </c>
      <c r="J163" s="25">
        <v>-29430.683427594086</v>
      </c>
      <c r="K163" s="25">
        <v>681019.31657240586</v>
      </c>
      <c r="L163" s="25">
        <v>0</v>
      </c>
      <c r="M163" s="27">
        <v>681019.31657240586</v>
      </c>
      <c r="N163" s="26">
        <v>9492</v>
      </c>
      <c r="O163" s="25">
        <v>0</v>
      </c>
      <c r="P163" s="25">
        <v>1208063</v>
      </c>
      <c r="Q163" s="25">
        <v>191277.28228983973</v>
      </c>
      <c r="R163" s="27">
        <v>1408832.2822898398</v>
      </c>
      <c r="S163" s="26">
        <v>79065</v>
      </c>
      <c r="T163" s="25">
        <v>0</v>
      </c>
      <c r="U163" s="25">
        <v>980457</v>
      </c>
      <c r="V163" s="25">
        <v>138856.52494144777</v>
      </c>
      <c r="W163" s="54">
        <v>1198378.5249414477</v>
      </c>
      <c r="X163" s="26">
        <v>-43241.631795843416</v>
      </c>
      <c r="Y163" s="25">
        <v>76092.389144235407</v>
      </c>
      <c r="Z163" s="25">
        <v>-74608</v>
      </c>
      <c r="AA163" s="25">
        <v>252211</v>
      </c>
      <c r="AB163" s="25">
        <v>0</v>
      </c>
      <c r="AC163" s="27">
        <v>0</v>
      </c>
    </row>
    <row r="164" spans="1:29" s="28" customFormat="1">
      <c r="A164" s="29" t="s">
        <v>185</v>
      </c>
      <c r="B164" s="30" t="s">
        <v>1302</v>
      </c>
      <c r="C164" s="24">
        <v>266398.255344</v>
      </c>
      <c r="D164" s="22">
        <v>4.2290999999999997E-4</v>
      </c>
      <c r="E164" s="22">
        <v>4.3028000000000001E-4</v>
      </c>
      <c r="F164" s="26">
        <v>3057222</v>
      </c>
      <c r="G164" s="25">
        <v>3821148</v>
      </c>
      <c r="H164" s="27">
        <v>2425392</v>
      </c>
      <c r="I164" s="26">
        <v>244644</v>
      </c>
      <c r="J164" s="25">
        <v>59882.107258335673</v>
      </c>
      <c r="K164" s="25">
        <v>304526.10725833569</v>
      </c>
      <c r="L164" s="25">
        <v>0</v>
      </c>
      <c r="M164" s="27">
        <v>304526.10725833569</v>
      </c>
      <c r="N164" s="26">
        <v>3269</v>
      </c>
      <c r="O164" s="25">
        <v>0</v>
      </c>
      <c r="P164" s="25">
        <v>415996</v>
      </c>
      <c r="Q164" s="25">
        <v>18022.166877851356</v>
      </c>
      <c r="R164" s="27">
        <v>437287.16687785136</v>
      </c>
      <c r="S164" s="26">
        <v>27226</v>
      </c>
      <c r="T164" s="25">
        <v>0</v>
      </c>
      <c r="U164" s="25">
        <v>337620</v>
      </c>
      <c r="V164" s="25">
        <v>28018.181854959796</v>
      </c>
      <c r="W164" s="54">
        <v>392864.18185495981</v>
      </c>
      <c r="X164" s="26">
        <v>-3692.4214364553554</v>
      </c>
      <c r="Y164" s="25">
        <v>-13042.593540653086</v>
      </c>
      <c r="Z164" s="25">
        <v>-25691</v>
      </c>
      <c r="AA164" s="25">
        <v>86849</v>
      </c>
      <c r="AB164" s="25">
        <v>0</v>
      </c>
      <c r="AC164" s="27">
        <v>0</v>
      </c>
    </row>
    <row r="165" spans="1:29" s="28" customFormat="1">
      <c r="A165" s="29" t="s">
        <v>186</v>
      </c>
      <c r="B165" s="30" t="s">
        <v>1303</v>
      </c>
      <c r="C165" s="24">
        <v>300107.53276000003</v>
      </c>
      <c r="D165" s="22">
        <v>4.7642000000000002E-4</v>
      </c>
      <c r="E165" s="22">
        <v>4.7183000000000001E-4</v>
      </c>
      <c r="F165" s="26">
        <v>3444047</v>
      </c>
      <c r="G165" s="25">
        <v>4304631</v>
      </c>
      <c r="H165" s="27">
        <v>2732272</v>
      </c>
      <c r="I165" s="26">
        <v>275598</v>
      </c>
      <c r="J165" s="25">
        <v>-5047.0933078284716</v>
      </c>
      <c r="K165" s="25">
        <v>270550.90669217153</v>
      </c>
      <c r="L165" s="25">
        <v>0</v>
      </c>
      <c r="M165" s="27">
        <v>270550.90669217153</v>
      </c>
      <c r="N165" s="26">
        <v>3682</v>
      </c>
      <c r="O165" s="25">
        <v>0</v>
      </c>
      <c r="P165" s="25">
        <v>468632</v>
      </c>
      <c r="Q165" s="25">
        <v>33500.328372514763</v>
      </c>
      <c r="R165" s="27">
        <v>505814.32837251475</v>
      </c>
      <c r="S165" s="26">
        <v>30671</v>
      </c>
      <c r="T165" s="25">
        <v>0</v>
      </c>
      <c r="U165" s="25">
        <v>380339</v>
      </c>
      <c r="V165" s="25">
        <v>66310.154180895406</v>
      </c>
      <c r="W165" s="54">
        <v>477320.15418089542</v>
      </c>
      <c r="X165" s="26">
        <v>-49111.186726422799</v>
      </c>
      <c r="Y165" s="25">
        <v>8710.3609180421627</v>
      </c>
      <c r="Z165" s="25">
        <v>-28942</v>
      </c>
      <c r="AA165" s="25">
        <v>97836.999999999971</v>
      </c>
      <c r="AB165" s="25">
        <v>0</v>
      </c>
      <c r="AC165" s="27">
        <v>0</v>
      </c>
    </row>
    <row r="166" spans="1:29" s="28" customFormat="1">
      <c r="A166" s="29" t="s">
        <v>187</v>
      </c>
      <c r="B166" s="30" t="s">
        <v>1304</v>
      </c>
      <c r="C166" s="24">
        <v>199314.22322799999</v>
      </c>
      <c r="D166" s="22">
        <v>3.1640999999999999E-4</v>
      </c>
      <c r="E166" s="22">
        <v>3.838E-4</v>
      </c>
      <c r="F166" s="26">
        <v>2287332</v>
      </c>
      <c r="G166" s="25">
        <v>2858881</v>
      </c>
      <c r="H166" s="27">
        <v>1814614</v>
      </c>
      <c r="I166" s="26">
        <v>183036</v>
      </c>
      <c r="J166" s="25">
        <v>-158361.59934007889</v>
      </c>
      <c r="K166" s="25">
        <v>24674.400659921113</v>
      </c>
      <c r="L166" s="25">
        <v>0</v>
      </c>
      <c r="M166" s="27">
        <v>24674.400659921113</v>
      </c>
      <c r="N166" s="26">
        <v>2445</v>
      </c>
      <c r="O166" s="25">
        <v>0</v>
      </c>
      <c r="P166" s="25">
        <v>311237</v>
      </c>
      <c r="Q166" s="25">
        <v>37429.562580026744</v>
      </c>
      <c r="R166" s="27">
        <v>351111.56258002674</v>
      </c>
      <c r="S166" s="26">
        <v>20370</v>
      </c>
      <c r="T166" s="25">
        <v>0</v>
      </c>
      <c r="U166" s="25">
        <v>252598</v>
      </c>
      <c r="V166" s="25">
        <v>315068.6185808882</v>
      </c>
      <c r="W166" s="54">
        <v>588036.61858088826</v>
      </c>
      <c r="X166" s="26">
        <v>-137961.83492100623</v>
      </c>
      <c r="Y166" s="25">
        <v>-144719.22107985526</v>
      </c>
      <c r="Z166" s="25">
        <v>-19221</v>
      </c>
      <c r="AA166" s="25">
        <v>64976.999999999942</v>
      </c>
      <c r="AB166" s="25">
        <v>0</v>
      </c>
      <c r="AC166" s="27">
        <v>0</v>
      </c>
    </row>
    <row r="167" spans="1:29" s="28" customFormat="1">
      <c r="A167" s="29" t="s">
        <v>188</v>
      </c>
      <c r="B167" s="30" t="s">
        <v>1305</v>
      </c>
      <c r="C167" s="24">
        <v>2141826.2563450001</v>
      </c>
      <c r="D167" s="22">
        <v>3.4001700000000001E-3</v>
      </c>
      <c r="E167" s="22">
        <v>3.4043599999999999E-3</v>
      </c>
      <c r="F167" s="26">
        <v>24579875</v>
      </c>
      <c r="G167" s="25">
        <v>30721794</v>
      </c>
      <c r="H167" s="27">
        <v>19499998</v>
      </c>
      <c r="I167" s="26">
        <v>1966919</v>
      </c>
      <c r="J167" s="25">
        <v>-402527.14254196559</v>
      </c>
      <c r="K167" s="25">
        <v>1564391.8574580345</v>
      </c>
      <c r="L167" s="25">
        <v>0</v>
      </c>
      <c r="M167" s="27">
        <v>1564391.8574580345</v>
      </c>
      <c r="N167" s="26">
        <v>26279</v>
      </c>
      <c r="O167" s="25">
        <v>0</v>
      </c>
      <c r="P167" s="25">
        <v>3344585</v>
      </c>
      <c r="Q167" s="25">
        <v>42039.226112741191</v>
      </c>
      <c r="R167" s="27">
        <v>3412903.226112741</v>
      </c>
      <c r="S167" s="26">
        <v>218894</v>
      </c>
      <c r="T167" s="25">
        <v>0</v>
      </c>
      <c r="U167" s="25">
        <v>2714446</v>
      </c>
      <c r="V167" s="25">
        <v>368539.56138508715</v>
      </c>
      <c r="W167" s="54">
        <v>3301879.5613850872</v>
      </c>
      <c r="X167" s="26">
        <v>-367947.65534141159</v>
      </c>
      <c r="Y167" s="25">
        <v>-12734.679930934402</v>
      </c>
      <c r="Z167" s="25">
        <v>-206555</v>
      </c>
      <c r="AA167" s="25">
        <v>698260.99999999977</v>
      </c>
      <c r="AB167" s="25">
        <v>0</v>
      </c>
      <c r="AC167" s="27">
        <v>0</v>
      </c>
    </row>
    <row r="168" spans="1:29" s="28" customFormat="1">
      <c r="A168" s="29" t="s">
        <v>189</v>
      </c>
      <c r="B168" s="30" t="s">
        <v>1306</v>
      </c>
      <c r="C168" s="24">
        <v>635503.04982700001</v>
      </c>
      <c r="D168" s="22">
        <v>1.00887E-3</v>
      </c>
      <c r="E168" s="22">
        <v>1.0781199999999999E-3</v>
      </c>
      <c r="F168" s="26">
        <v>7293135</v>
      </c>
      <c r="G168" s="25">
        <v>9115514</v>
      </c>
      <c r="H168" s="27">
        <v>5785876</v>
      </c>
      <c r="I168" s="26">
        <v>583608</v>
      </c>
      <c r="J168" s="25">
        <v>-405098.51724615431</v>
      </c>
      <c r="K168" s="25">
        <v>178509.48275384569</v>
      </c>
      <c r="L168" s="25">
        <v>0</v>
      </c>
      <c r="M168" s="27">
        <v>178509.48275384569</v>
      </c>
      <c r="N168" s="26">
        <v>7797</v>
      </c>
      <c r="O168" s="25">
        <v>0</v>
      </c>
      <c r="P168" s="25">
        <v>992377</v>
      </c>
      <c r="Q168" s="25">
        <v>11837.678216746437</v>
      </c>
      <c r="R168" s="27">
        <v>1012011.6782167464</v>
      </c>
      <c r="S168" s="26">
        <v>64949</v>
      </c>
      <c r="T168" s="25">
        <v>0</v>
      </c>
      <c r="U168" s="25">
        <v>805408</v>
      </c>
      <c r="V168" s="25">
        <v>338071.40181488625</v>
      </c>
      <c r="W168" s="54">
        <v>1208428.4018148864</v>
      </c>
      <c r="X168" s="26">
        <v>-196004.6783394228</v>
      </c>
      <c r="Y168" s="25">
        <v>-146305.04525871697</v>
      </c>
      <c r="Z168" s="25">
        <v>-61287</v>
      </c>
      <c r="AA168" s="25">
        <v>207179.99999999983</v>
      </c>
      <c r="AB168" s="25">
        <v>0</v>
      </c>
      <c r="AC168" s="27">
        <v>0</v>
      </c>
    </row>
    <row r="169" spans="1:29" s="28" customFormat="1">
      <c r="A169" s="29" t="s">
        <v>190</v>
      </c>
      <c r="B169" s="30" t="s">
        <v>1307</v>
      </c>
      <c r="C169" s="24">
        <v>11537629.870909002</v>
      </c>
      <c r="D169" s="22">
        <v>1.831611E-2</v>
      </c>
      <c r="E169" s="22">
        <v>1.953711E-2</v>
      </c>
      <c r="F169" s="26">
        <v>132407406</v>
      </c>
      <c r="G169" s="25">
        <v>165492830</v>
      </c>
      <c r="H169" s="27">
        <v>105043015</v>
      </c>
      <c r="I169" s="26">
        <v>10595441</v>
      </c>
      <c r="J169" s="25">
        <v>1356867.9777885224</v>
      </c>
      <c r="K169" s="25">
        <v>11952308.977788523</v>
      </c>
      <c r="L169" s="25">
        <v>0</v>
      </c>
      <c r="M169" s="27">
        <v>11952308.977788523</v>
      </c>
      <c r="N169" s="26">
        <v>141560</v>
      </c>
      <c r="O169" s="25">
        <v>0</v>
      </c>
      <c r="P169" s="25">
        <v>18016682</v>
      </c>
      <c r="Q169" s="25">
        <v>3511922.1275479505</v>
      </c>
      <c r="R169" s="27">
        <v>21670164.12754795</v>
      </c>
      <c r="S169" s="26">
        <v>1179145</v>
      </c>
      <c r="T169" s="25">
        <v>0</v>
      </c>
      <c r="U169" s="25">
        <v>14622237</v>
      </c>
      <c r="V169" s="25">
        <v>5425357.1893196283</v>
      </c>
      <c r="W169" s="54">
        <v>21226739.189319629</v>
      </c>
      <c r="X169" s="26">
        <v>158515.54227570025</v>
      </c>
      <c r="Y169" s="25">
        <v>-2363816.6040473781</v>
      </c>
      <c r="Z169" s="25">
        <v>-1112676</v>
      </c>
      <c r="AA169" s="25">
        <v>3761401.9999999981</v>
      </c>
      <c r="AB169" s="25">
        <v>0</v>
      </c>
      <c r="AC169" s="27">
        <v>0</v>
      </c>
    </row>
    <row r="170" spans="1:29" s="28" customFormat="1">
      <c r="A170" s="29" t="s">
        <v>191</v>
      </c>
      <c r="B170" s="30" t="s">
        <v>1308</v>
      </c>
      <c r="C170" s="24">
        <v>2900151.443498</v>
      </c>
      <c r="D170" s="22">
        <v>4.6040200000000003E-3</v>
      </c>
      <c r="E170" s="22">
        <v>4.4248100000000004E-3</v>
      </c>
      <c r="F170" s="26">
        <v>33282523</v>
      </c>
      <c r="G170" s="25">
        <v>41599024</v>
      </c>
      <c r="H170" s="27">
        <v>26404086</v>
      </c>
      <c r="I170" s="26">
        <v>2663318</v>
      </c>
      <c r="J170" s="25">
        <v>480822.38545040943</v>
      </c>
      <c r="K170" s="25">
        <v>3144140.3854504093</v>
      </c>
      <c r="L170" s="25">
        <v>0</v>
      </c>
      <c r="M170" s="27">
        <v>3144140.3854504093</v>
      </c>
      <c r="N170" s="26">
        <v>35583</v>
      </c>
      <c r="O170" s="25">
        <v>0</v>
      </c>
      <c r="P170" s="25">
        <v>4528754</v>
      </c>
      <c r="Q170" s="25">
        <v>939621.69184446544</v>
      </c>
      <c r="R170" s="27">
        <v>5503958.6918444652</v>
      </c>
      <c r="S170" s="26">
        <v>296395</v>
      </c>
      <c r="T170" s="25">
        <v>0</v>
      </c>
      <c r="U170" s="25">
        <v>3675511</v>
      </c>
      <c r="V170" s="25">
        <v>283500.38004356716</v>
      </c>
      <c r="W170" s="54">
        <v>4255406.3800435672</v>
      </c>
      <c r="X170" s="26">
        <v>176873.51733476936</v>
      </c>
      <c r="Y170" s="25">
        <v>405882.79446612892</v>
      </c>
      <c r="Z170" s="25">
        <v>-279687</v>
      </c>
      <c r="AA170" s="25">
        <v>945483</v>
      </c>
      <c r="AB170" s="25">
        <v>0</v>
      </c>
      <c r="AC170" s="27">
        <v>0</v>
      </c>
    </row>
    <row r="171" spans="1:29" s="28" customFormat="1">
      <c r="A171" s="29" t="s">
        <v>192</v>
      </c>
      <c r="B171" s="30" t="s">
        <v>1309</v>
      </c>
      <c r="C171" s="24">
        <v>422678.58486499998</v>
      </c>
      <c r="D171" s="22">
        <v>6.7100999999999999E-4</v>
      </c>
      <c r="E171" s="22">
        <v>6.8198E-4</v>
      </c>
      <c r="F171" s="26">
        <v>4850740</v>
      </c>
      <c r="G171" s="25">
        <v>6062824</v>
      </c>
      <c r="H171" s="27">
        <v>3848247</v>
      </c>
      <c r="I171" s="26">
        <v>388164</v>
      </c>
      <c r="J171" s="25">
        <v>113468.91687971404</v>
      </c>
      <c r="K171" s="25">
        <v>501632.91687971406</v>
      </c>
      <c r="L171" s="25">
        <v>0</v>
      </c>
      <c r="M171" s="27">
        <v>501632.91687971406</v>
      </c>
      <c r="N171" s="26">
        <v>5186</v>
      </c>
      <c r="O171" s="25">
        <v>0</v>
      </c>
      <c r="P171" s="25">
        <v>660040</v>
      </c>
      <c r="Q171" s="25">
        <v>90396.720800328898</v>
      </c>
      <c r="R171" s="27">
        <v>755622.72080032888</v>
      </c>
      <c r="S171" s="26">
        <v>43198</v>
      </c>
      <c r="T171" s="25">
        <v>0</v>
      </c>
      <c r="U171" s="25">
        <v>535685</v>
      </c>
      <c r="V171" s="25">
        <v>41076.806989849378</v>
      </c>
      <c r="W171" s="54">
        <v>619959.80698984943</v>
      </c>
      <c r="X171" s="26">
        <v>53477.480938118577</v>
      </c>
      <c r="Y171" s="25">
        <v>-14849.567127639057</v>
      </c>
      <c r="Z171" s="25">
        <v>-40763</v>
      </c>
      <c r="AA171" s="25">
        <v>137797.99999999994</v>
      </c>
      <c r="AB171" s="25">
        <v>0</v>
      </c>
      <c r="AC171" s="27">
        <v>0</v>
      </c>
    </row>
    <row r="172" spans="1:29" s="28" customFormat="1">
      <c r="A172" s="29" t="s">
        <v>193</v>
      </c>
      <c r="B172" s="30" t="s">
        <v>1310</v>
      </c>
      <c r="C172" s="24">
        <v>4972827.5651420001</v>
      </c>
      <c r="D172" s="22">
        <v>7.8944199999999992E-3</v>
      </c>
      <c r="E172" s="22">
        <v>8.1241799999999999E-3</v>
      </c>
      <c r="F172" s="26">
        <v>57068869</v>
      </c>
      <c r="G172" s="25">
        <v>71329005</v>
      </c>
      <c r="H172" s="27">
        <v>45274552</v>
      </c>
      <c r="I172" s="26">
        <v>4566737</v>
      </c>
      <c r="J172" s="25">
        <v>64401.67401939191</v>
      </c>
      <c r="K172" s="25">
        <v>4631138.6740193916</v>
      </c>
      <c r="L172" s="25">
        <v>0</v>
      </c>
      <c r="M172" s="27">
        <v>4631138.6740193916</v>
      </c>
      <c r="N172" s="26">
        <v>61014</v>
      </c>
      <c r="O172" s="25">
        <v>0</v>
      </c>
      <c r="P172" s="25">
        <v>7765364</v>
      </c>
      <c r="Q172" s="25">
        <v>107736.93390317571</v>
      </c>
      <c r="R172" s="27">
        <v>7934114.9339031754</v>
      </c>
      <c r="S172" s="26">
        <v>508223</v>
      </c>
      <c r="T172" s="25">
        <v>0</v>
      </c>
      <c r="U172" s="25">
        <v>6302325</v>
      </c>
      <c r="V172" s="25">
        <v>1320321.6736624204</v>
      </c>
      <c r="W172" s="54">
        <v>8130869.6736624204</v>
      </c>
      <c r="X172" s="26">
        <v>-854012.72078205808</v>
      </c>
      <c r="Y172" s="25">
        <v>-484369.0189771867</v>
      </c>
      <c r="Z172" s="25">
        <v>-479574</v>
      </c>
      <c r="AA172" s="25">
        <v>1621200.9999999998</v>
      </c>
      <c r="AB172" s="25">
        <v>0</v>
      </c>
      <c r="AC172" s="27">
        <v>0</v>
      </c>
    </row>
    <row r="173" spans="1:29" s="28" customFormat="1">
      <c r="A173" s="29" t="s">
        <v>194</v>
      </c>
      <c r="B173" s="30" t="s">
        <v>1311</v>
      </c>
      <c r="C173" s="24">
        <v>846321.83586200001</v>
      </c>
      <c r="D173" s="22">
        <v>1.3435400000000001E-3</v>
      </c>
      <c r="E173" s="22">
        <v>1.3670799999999999E-3</v>
      </c>
      <c r="F173" s="26">
        <v>9712469</v>
      </c>
      <c r="G173" s="25">
        <v>12139381</v>
      </c>
      <c r="H173" s="27">
        <v>7705211</v>
      </c>
      <c r="I173" s="26">
        <v>777206</v>
      </c>
      <c r="J173" s="25">
        <v>-235151.82210253552</v>
      </c>
      <c r="K173" s="25">
        <v>542054.17789746448</v>
      </c>
      <c r="L173" s="25">
        <v>0</v>
      </c>
      <c r="M173" s="27">
        <v>542054.17789746448</v>
      </c>
      <c r="N173" s="26">
        <v>10384</v>
      </c>
      <c r="O173" s="25">
        <v>0</v>
      </c>
      <c r="P173" s="25">
        <v>1321576</v>
      </c>
      <c r="Q173" s="25">
        <v>7285.6486605797963</v>
      </c>
      <c r="R173" s="27">
        <v>1339245.6486605797</v>
      </c>
      <c r="S173" s="26">
        <v>86494</v>
      </c>
      <c r="T173" s="25">
        <v>0</v>
      </c>
      <c r="U173" s="25">
        <v>1072584</v>
      </c>
      <c r="V173" s="25">
        <v>312553.34014877229</v>
      </c>
      <c r="W173" s="54">
        <v>1471631.3401487723</v>
      </c>
      <c r="X173" s="26">
        <v>-268171.38601040805</v>
      </c>
      <c r="Y173" s="25">
        <v>-58505.305477784474</v>
      </c>
      <c r="Z173" s="25">
        <v>-81618</v>
      </c>
      <c r="AA173" s="25">
        <v>275908.99999999988</v>
      </c>
      <c r="AB173" s="25">
        <v>0</v>
      </c>
      <c r="AC173" s="27">
        <v>0</v>
      </c>
    </row>
    <row r="174" spans="1:29" s="28" customFormat="1">
      <c r="A174" s="29" t="s">
        <v>195</v>
      </c>
      <c r="B174" s="30" t="s">
        <v>1312</v>
      </c>
      <c r="C174" s="24">
        <v>1630209.560874</v>
      </c>
      <c r="D174" s="22">
        <v>2.5879700000000002E-3</v>
      </c>
      <c r="E174" s="22">
        <v>2.6790899999999999E-3</v>
      </c>
      <c r="F174" s="26">
        <v>18708470</v>
      </c>
      <c r="G174" s="25">
        <v>23383266</v>
      </c>
      <c r="H174" s="27">
        <v>14842026</v>
      </c>
      <c r="I174" s="26">
        <v>1497080</v>
      </c>
      <c r="J174" s="25">
        <v>-1293.4336104359536</v>
      </c>
      <c r="K174" s="25">
        <v>1495786.566389564</v>
      </c>
      <c r="L174" s="25">
        <v>0</v>
      </c>
      <c r="M174" s="27">
        <v>1495786.566389564</v>
      </c>
      <c r="N174" s="26">
        <v>20002</v>
      </c>
      <c r="O174" s="25">
        <v>0</v>
      </c>
      <c r="P174" s="25">
        <v>2545662</v>
      </c>
      <c r="Q174" s="25">
        <v>333235.39537650975</v>
      </c>
      <c r="R174" s="27">
        <v>2898899.39537651</v>
      </c>
      <c r="S174" s="26">
        <v>166607</v>
      </c>
      <c r="T174" s="25">
        <v>0</v>
      </c>
      <c r="U174" s="25">
        <v>2066045</v>
      </c>
      <c r="V174" s="25">
        <v>386389.10777120397</v>
      </c>
      <c r="W174" s="54">
        <v>2619041.1077712039</v>
      </c>
      <c r="X174" s="26">
        <v>69788.348634908834</v>
      </c>
      <c r="Y174" s="25">
        <v>-164181.06102960306</v>
      </c>
      <c r="Z174" s="25">
        <v>-157215</v>
      </c>
      <c r="AA174" s="25">
        <v>531466</v>
      </c>
      <c r="AB174" s="25">
        <v>0</v>
      </c>
      <c r="AC174" s="27">
        <v>0</v>
      </c>
    </row>
    <row r="175" spans="1:29" s="28" customFormat="1">
      <c r="A175" s="29" t="s">
        <v>196</v>
      </c>
      <c r="B175" s="30" t="s">
        <v>1313</v>
      </c>
      <c r="C175" s="24">
        <v>35901.695357000004</v>
      </c>
      <c r="D175" s="22">
        <v>5.6990000000000002E-5</v>
      </c>
      <c r="E175" s="22">
        <v>5.5840000000000001E-5</v>
      </c>
      <c r="F175" s="26">
        <v>411981</v>
      </c>
      <c r="G175" s="25">
        <v>514926</v>
      </c>
      <c r="H175" s="27">
        <v>326838</v>
      </c>
      <c r="I175" s="26">
        <v>32967</v>
      </c>
      <c r="J175" s="25">
        <v>15496.65249212</v>
      </c>
      <c r="K175" s="25">
        <v>48463.652492120003</v>
      </c>
      <c r="L175" s="25">
        <v>0</v>
      </c>
      <c r="M175" s="27">
        <v>48463.652492120003</v>
      </c>
      <c r="N175" s="26">
        <v>440</v>
      </c>
      <c r="O175" s="25">
        <v>0</v>
      </c>
      <c r="P175" s="25">
        <v>56058</v>
      </c>
      <c r="Q175" s="25">
        <v>8551.0681818740959</v>
      </c>
      <c r="R175" s="27">
        <v>65049.0681818741</v>
      </c>
      <c r="S175" s="26">
        <v>3669</v>
      </c>
      <c r="T175" s="25">
        <v>0</v>
      </c>
      <c r="U175" s="25">
        <v>45497</v>
      </c>
      <c r="V175" s="25">
        <v>3005.1661131758951</v>
      </c>
      <c r="W175" s="54">
        <v>52171.166113175896</v>
      </c>
      <c r="X175" s="26">
        <v>1943.7159115816976</v>
      </c>
      <c r="Y175" s="25">
        <v>2694.1861571165036</v>
      </c>
      <c r="Z175" s="25">
        <v>-3462</v>
      </c>
      <c r="AA175" s="25">
        <v>11702.000000000004</v>
      </c>
      <c r="AB175" s="25">
        <v>0</v>
      </c>
      <c r="AC175" s="27">
        <v>0</v>
      </c>
    </row>
    <row r="176" spans="1:29" s="28" customFormat="1">
      <c r="A176" s="29" t="s">
        <v>197</v>
      </c>
      <c r="B176" s="30" t="s">
        <v>1314</v>
      </c>
      <c r="C176" s="24">
        <v>614183.90276299999</v>
      </c>
      <c r="D176" s="22">
        <v>9.7502000000000005E-4</v>
      </c>
      <c r="E176" s="22">
        <v>1.0025800000000001E-3</v>
      </c>
      <c r="F176" s="26">
        <v>7048433</v>
      </c>
      <c r="G176" s="25">
        <v>8809666</v>
      </c>
      <c r="H176" s="27">
        <v>5591746</v>
      </c>
      <c r="I176" s="26">
        <v>564026</v>
      </c>
      <c r="J176" s="25">
        <v>-68730.948818477656</v>
      </c>
      <c r="K176" s="25">
        <v>495295.05118152231</v>
      </c>
      <c r="L176" s="25">
        <v>0</v>
      </c>
      <c r="M176" s="27">
        <v>495295.05118152231</v>
      </c>
      <c r="N176" s="26">
        <v>7536</v>
      </c>
      <c r="O176" s="25">
        <v>0</v>
      </c>
      <c r="P176" s="25">
        <v>959081</v>
      </c>
      <c r="Q176" s="25">
        <v>24668.226351844449</v>
      </c>
      <c r="R176" s="27">
        <v>991285.2263518445</v>
      </c>
      <c r="S176" s="26">
        <v>62769</v>
      </c>
      <c r="T176" s="25">
        <v>0</v>
      </c>
      <c r="U176" s="25">
        <v>778384</v>
      </c>
      <c r="V176" s="25">
        <v>309443.6300883462</v>
      </c>
      <c r="W176" s="54">
        <v>1150596.6300883461</v>
      </c>
      <c r="X176" s="26">
        <v>-232471.90517506906</v>
      </c>
      <c r="Y176" s="25">
        <v>-67840.498561432687</v>
      </c>
      <c r="Z176" s="25">
        <v>-59231</v>
      </c>
      <c r="AA176" s="25">
        <v>200232.00000000017</v>
      </c>
      <c r="AB176" s="25">
        <v>0</v>
      </c>
      <c r="AC176" s="27">
        <v>0</v>
      </c>
    </row>
    <row r="177" spans="1:29" s="28" customFormat="1">
      <c r="A177" s="29" t="s">
        <v>198</v>
      </c>
      <c r="B177" s="30" t="s">
        <v>1315</v>
      </c>
      <c r="C177" s="24">
        <v>862170.83616400009</v>
      </c>
      <c r="D177" s="22">
        <v>1.36871E-3</v>
      </c>
      <c r="E177" s="22">
        <v>1.3791599999999999E-3</v>
      </c>
      <c r="F177" s="26">
        <v>9894423</v>
      </c>
      <c r="G177" s="25">
        <v>12366801</v>
      </c>
      <c r="H177" s="27">
        <v>7849561</v>
      </c>
      <c r="I177" s="26">
        <v>791767</v>
      </c>
      <c r="J177" s="25">
        <v>263627.41684587894</v>
      </c>
      <c r="K177" s="25">
        <v>1055394.4168458791</v>
      </c>
      <c r="L177" s="25">
        <v>0</v>
      </c>
      <c r="M177" s="27">
        <v>1055394.4168458791</v>
      </c>
      <c r="N177" s="26">
        <v>10578</v>
      </c>
      <c r="O177" s="25">
        <v>0</v>
      </c>
      <c r="P177" s="25">
        <v>1346335</v>
      </c>
      <c r="Q177" s="25">
        <v>51852.500186599995</v>
      </c>
      <c r="R177" s="27">
        <v>1408765.5001866</v>
      </c>
      <c r="S177" s="26">
        <v>88114</v>
      </c>
      <c r="T177" s="25">
        <v>0</v>
      </c>
      <c r="U177" s="25">
        <v>1092678</v>
      </c>
      <c r="V177" s="25">
        <v>114282.41353932097</v>
      </c>
      <c r="W177" s="54">
        <v>1295074.4135393209</v>
      </c>
      <c r="X177" s="26">
        <v>-63791.569274095484</v>
      </c>
      <c r="Y177" s="25">
        <v>-20448.344078625494</v>
      </c>
      <c r="Z177" s="25">
        <v>-83147</v>
      </c>
      <c r="AA177" s="25">
        <v>281078.00000000006</v>
      </c>
      <c r="AB177" s="25">
        <v>0</v>
      </c>
      <c r="AC177" s="27">
        <v>0</v>
      </c>
    </row>
    <row r="178" spans="1:29" s="28" customFormat="1">
      <c r="A178" s="29" t="s">
        <v>199</v>
      </c>
      <c r="B178" s="30" t="s">
        <v>1316</v>
      </c>
      <c r="C178" s="24">
        <v>369580.39283799997</v>
      </c>
      <c r="D178" s="22">
        <v>5.8671000000000005E-4</v>
      </c>
      <c r="E178" s="22">
        <v>5.3549000000000001E-4</v>
      </c>
      <c r="F178" s="26">
        <v>4241335</v>
      </c>
      <c r="G178" s="25">
        <v>5301142</v>
      </c>
      <c r="H178" s="27">
        <v>3364786</v>
      </c>
      <c r="I178" s="26">
        <v>339398</v>
      </c>
      <c r="J178" s="25">
        <v>210764.57035632772</v>
      </c>
      <c r="K178" s="25">
        <v>550162.57035632769</v>
      </c>
      <c r="L178" s="25">
        <v>0</v>
      </c>
      <c r="M178" s="27">
        <v>550162.57035632769</v>
      </c>
      <c r="N178" s="26">
        <v>4535</v>
      </c>
      <c r="O178" s="25">
        <v>0</v>
      </c>
      <c r="P178" s="25">
        <v>577119</v>
      </c>
      <c r="Q178" s="25">
        <v>389573.60845424468</v>
      </c>
      <c r="R178" s="27">
        <v>971227.60845424468</v>
      </c>
      <c r="S178" s="26">
        <v>37771</v>
      </c>
      <c r="T178" s="25">
        <v>0</v>
      </c>
      <c r="U178" s="25">
        <v>468386</v>
      </c>
      <c r="V178" s="25">
        <v>6255.9891947031256</v>
      </c>
      <c r="W178" s="54">
        <v>512412.98919470311</v>
      </c>
      <c r="X178" s="26">
        <v>247834.00625862338</v>
      </c>
      <c r="Y178" s="25">
        <v>126133.61300091821</v>
      </c>
      <c r="Z178" s="25">
        <v>-35642</v>
      </c>
      <c r="AA178" s="25">
        <v>120488.99999999994</v>
      </c>
      <c r="AB178" s="25">
        <v>0</v>
      </c>
      <c r="AC178" s="27">
        <v>0</v>
      </c>
    </row>
    <row r="179" spans="1:29" s="28" customFormat="1">
      <c r="A179" s="29" t="s">
        <v>200</v>
      </c>
      <c r="B179" s="30" t="s">
        <v>1317</v>
      </c>
      <c r="C179" s="24">
        <v>609396.14814999979</v>
      </c>
      <c r="D179" s="22">
        <v>9.6741999999999998E-4</v>
      </c>
      <c r="E179" s="22">
        <v>9.7084999999999999E-4</v>
      </c>
      <c r="F179" s="26">
        <v>6993492</v>
      </c>
      <c r="G179" s="25">
        <v>8740998</v>
      </c>
      <c r="H179" s="27">
        <v>5548160</v>
      </c>
      <c r="I179" s="26">
        <v>559630</v>
      </c>
      <c r="J179" s="25">
        <v>198340.97567684221</v>
      </c>
      <c r="K179" s="25">
        <v>757970.97567684227</v>
      </c>
      <c r="L179" s="25">
        <v>0</v>
      </c>
      <c r="M179" s="27">
        <v>757970.97567684227</v>
      </c>
      <c r="N179" s="26">
        <v>7477</v>
      </c>
      <c r="O179" s="25">
        <v>0</v>
      </c>
      <c r="P179" s="25">
        <v>951605</v>
      </c>
      <c r="Q179" s="25">
        <v>147610.95961291139</v>
      </c>
      <c r="R179" s="27">
        <v>1106692.9596129113</v>
      </c>
      <c r="S179" s="26">
        <v>62280</v>
      </c>
      <c r="T179" s="25">
        <v>0</v>
      </c>
      <c r="U179" s="25">
        <v>772317</v>
      </c>
      <c r="V179" s="25">
        <v>1370.6282488970564</v>
      </c>
      <c r="W179" s="54">
        <v>835967.62824889703</v>
      </c>
      <c r="X179" s="26">
        <v>123739.14077952979</v>
      </c>
      <c r="Y179" s="25">
        <v>7085.1905844845387</v>
      </c>
      <c r="Z179" s="25">
        <v>-58769</v>
      </c>
      <c r="AA179" s="25">
        <v>198670</v>
      </c>
      <c r="AB179" s="25">
        <v>0</v>
      </c>
      <c r="AC179" s="27">
        <v>0</v>
      </c>
    </row>
    <row r="180" spans="1:29" s="28" customFormat="1">
      <c r="A180" s="29" t="s">
        <v>201</v>
      </c>
      <c r="B180" s="30" t="s">
        <v>1318</v>
      </c>
      <c r="C180" s="24">
        <v>264383.895533</v>
      </c>
      <c r="D180" s="22">
        <v>4.1971E-4</v>
      </c>
      <c r="E180" s="22">
        <v>3.2989E-4</v>
      </c>
      <c r="F180" s="26">
        <v>3034089</v>
      </c>
      <c r="G180" s="25">
        <v>3792235</v>
      </c>
      <c r="H180" s="27">
        <v>2407040</v>
      </c>
      <c r="I180" s="26">
        <v>242792</v>
      </c>
      <c r="J180" s="25">
        <v>177876.03947900012</v>
      </c>
      <c r="K180" s="25">
        <v>420668.03947900014</v>
      </c>
      <c r="L180" s="25">
        <v>0</v>
      </c>
      <c r="M180" s="27">
        <v>420668.03947900014</v>
      </c>
      <c r="N180" s="26">
        <v>3244</v>
      </c>
      <c r="O180" s="25">
        <v>0</v>
      </c>
      <c r="P180" s="25">
        <v>412849</v>
      </c>
      <c r="Q180" s="25">
        <v>428059.81867311784</v>
      </c>
      <c r="R180" s="27">
        <v>844152.81867311778</v>
      </c>
      <c r="S180" s="26">
        <v>27020</v>
      </c>
      <c r="T180" s="25">
        <v>0</v>
      </c>
      <c r="U180" s="25">
        <v>335066</v>
      </c>
      <c r="V180" s="25">
        <v>72743.336871161766</v>
      </c>
      <c r="W180" s="54">
        <v>434829.33687116177</v>
      </c>
      <c r="X180" s="26">
        <v>152125.89453927468</v>
      </c>
      <c r="Y180" s="25">
        <v>196502.58726268139</v>
      </c>
      <c r="Z180" s="25">
        <v>-25497</v>
      </c>
      <c r="AA180" s="25">
        <v>86192</v>
      </c>
      <c r="AB180" s="25">
        <v>0</v>
      </c>
      <c r="AC180" s="27">
        <v>0</v>
      </c>
    </row>
    <row r="181" spans="1:29" s="28" customFormat="1">
      <c r="A181" s="29" t="s">
        <v>202</v>
      </c>
      <c r="B181" s="30" t="s">
        <v>1319</v>
      </c>
      <c r="C181" s="24">
        <v>226764.21989999997</v>
      </c>
      <c r="D181" s="22">
        <v>3.5998999999999997E-4</v>
      </c>
      <c r="E181" s="22">
        <v>3.7429999999999999E-4</v>
      </c>
      <c r="F181" s="26">
        <v>2602373</v>
      </c>
      <c r="G181" s="25">
        <v>3252643</v>
      </c>
      <c r="H181" s="27">
        <v>2064545</v>
      </c>
      <c r="I181" s="26">
        <v>208246</v>
      </c>
      <c r="J181" s="25">
        <v>-44079.28278232614</v>
      </c>
      <c r="K181" s="25">
        <v>164166.71721767387</v>
      </c>
      <c r="L181" s="25">
        <v>0</v>
      </c>
      <c r="M181" s="27">
        <v>164166.71721767387</v>
      </c>
      <c r="N181" s="26">
        <v>2782</v>
      </c>
      <c r="O181" s="25">
        <v>0</v>
      </c>
      <c r="P181" s="25">
        <v>354105</v>
      </c>
      <c r="Q181" s="25">
        <v>0</v>
      </c>
      <c r="R181" s="27">
        <v>356887</v>
      </c>
      <c r="S181" s="26">
        <v>23175</v>
      </c>
      <c r="T181" s="25">
        <v>0</v>
      </c>
      <c r="U181" s="25">
        <v>287390</v>
      </c>
      <c r="V181" s="25">
        <v>72760.751195648598</v>
      </c>
      <c r="W181" s="54">
        <v>383325.75119564857</v>
      </c>
      <c r="X181" s="26">
        <v>-48624.498330983937</v>
      </c>
      <c r="Y181" s="25">
        <v>-29872.252864664664</v>
      </c>
      <c r="Z181" s="25">
        <v>-21869</v>
      </c>
      <c r="AA181" s="25">
        <v>73927.000000000029</v>
      </c>
      <c r="AB181" s="25">
        <v>0</v>
      </c>
      <c r="AC181" s="27">
        <v>0</v>
      </c>
    </row>
    <row r="182" spans="1:29" s="28" customFormat="1">
      <c r="A182" s="29" t="s">
        <v>203</v>
      </c>
      <c r="B182" s="30" t="s">
        <v>1320</v>
      </c>
      <c r="C182" s="24">
        <v>1211078.1355379999</v>
      </c>
      <c r="D182" s="22">
        <v>1.9226E-3</v>
      </c>
      <c r="E182" s="22">
        <v>1.9503400000000001E-3</v>
      </c>
      <c r="F182" s="26">
        <v>13898501</v>
      </c>
      <c r="G182" s="25">
        <v>17371402</v>
      </c>
      <c r="H182" s="27">
        <v>11026124</v>
      </c>
      <c r="I182" s="26">
        <v>1112179</v>
      </c>
      <c r="J182" s="25">
        <v>-439316.96353536082</v>
      </c>
      <c r="K182" s="25">
        <v>672862.03646463924</v>
      </c>
      <c r="L182" s="25">
        <v>0</v>
      </c>
      <c r="M182" s="27">
        <v>672862.03646463924</v>
      </c>
      <c r="N182" s="26">
        <v>14859</v>
      </c>
      <c r="O182" s="25">
        <v>0</v>
      </c>
      <c r="P182" s="25">
        <v>1891170</v>
      </c>
      <c r="Q182" s="25">
        <v>0</v>
      </c>
      <c r="R182" s="27">
        <v>1906029</v>
      </c>
      <c r="S182" s="26">
        <v>123772</v>
      </c>
      <c r="T182" s="25">
        <v>0</v>
      </c>
      <c r="U182" s="25">
        <v>1534863</v>
      </c>
      <c r="V182" s="25">
        <v>341253.82996155584</v>
      </c>
      <c r="W182" s="54">
        <v>1999888.8299615558</v>
      </c>
      <c r="X182" s="26">
        <v>-307276.63311872917</v>
      </c>
      <c r="Y182" s="25">
        <v>-64614.196842826692</v>
      </c>
      <c r="Z182" s="25">
        <v>-116795</v>
      </c>
      <c r="AA182" s="25">
        <v>394826</v>
      </c>
      <c r="AB182" s="25">
        <v>0</v>
      </c>
      <c r="AC182" s="27">
        <v>0</v>
      </c>
    </row>
    <row r="183" spans="1:29" s="28" customFormat="1">
      <c r="A183" s="29" t="s">
        <v>204</v>
      </c>
      <c r="B183" s="30" t="s">
        <v>1321</v>
      </c>
      <c r="C183" s="24">
        <v>540230.32967200002</v>
      </c>
      <c r="D183" s="22">
        <v>8.5762000000000002E-4</v>
      </c>
      <c r="E183" s="22">
        <v>8.3604999999999997E-4</v>
      </c>
      <c r="F183" s="26">
        <v>6199747</v>
      </c>
      <c r="G183" s="25">
        <v>7748914</v>
      </c>
      <c r="H183" s="27">
        <v>4918457</v>
      </c>
      <c r="I183" s="26">
        <v>496113</v>
      </c>
      <c r="J183" s="25">
        <v>-115066.83636482237</v>
      </c>
      <c r="K183" s="25">
        <v>381046.16363517765</v>
      </c>
      <c r="L183" s="25">
        <v>0</v>
      </c>
      <c r="M183" s="27">
        <v>381046.16363517765</v>
      </c>
      <c r="N183" s="26">
        <v>6628</v>
      </c>
      <c r="O183" s="25">
        <v>0</v>
      </c>
      <c r="P183" s="25">
        <v>843600</v>
      </c>
      <c r="Q183" s="25">
        <v>113728.88894156544</v>
      </c>
      <c r="R183" s="27">
        <v>963956.88894156541</v>
      </c>
      <c r="S183" s="26">
        <v>55211</v>
      </c>
      <c r="T183" s="25">
        <v>0</v>
      </c>
      <c r="U183" s="25">
        <v>684661</v>
      </c>
      <c r="V183" s="25">
        <v>165640.0607967762</v>
      </c>
      <c r="W183" s="54">
        <v>905512.0607967762</v>
      </c>
      <c r="X183" s="26">
        <v>-108456.95068586561</v>
      </c>
      <c r="Y183" s="25">
        <v>42879.778830654846</v>
      </c>
      <c r="Z183" s="25">
        <v>-52099</v>
      </c>
      <c r="AA183" s="25">
        <v>176121</v>
      </c>
      <c r="AB183" s="25">
        <v>0</v>
      </c>
      <c r="AC183" s="27">
        <v>0</v>
      </c>
    </row>
    <row r="184" spans="1:29" s="28" customFormat="1">
      <c r="A184" s="29" t="s">
        <v>205</v>
      </c>
      <c r="B184" s="30" t="s">
        <v>1322</v>
      </c>
      <c r="C184" s="24">
        <v>938382.22206099995</v>
      </c>
      <c r="D184" s="22">
        <v>1.4896899999999999E-3</v>
      </c>
      <c r="E184" s="22">
        <v>1.4674899999999999E-3</v>
      </c>
      <c r="F184" s="26">
        <v>10768989</v>
      </c>
      <c r="G184" s="25">
        <v>13459900</v>
      </c>
      <c r="H184" s="27">
        <v>8543382</v>
      </c>
      <c r="I184" s="26">
        <v>861751</v>
      </c>
      <c r="J184" s="25">
        <v>-85278.980013452237</v>
      </c>
      <c r="K184" s="25">
        <v>776472.01998654776</v>
      </c>
      <c r="L184" s="25">
        <v>0</v>
      </c>
      <c r="M184" s="27">
        <v>776472.01998654776</v>
      </c>
      <c r="N184" s="26">
        <v>11513</v>
      </c>
      <c r="O184" s="25">
        <v>0</v>
      </c>
      <c r="P184" s="25">
        <v>1465337</v>
      </c>
      <c r="Q184" s="25">
        <v>126241.83670534065</v>
      </c>
      <c r="R184" s="27">
        <v>1603091.8367053405</v>
      </c>
      <c r="S184" s="26">
        <v>95903</v>
      </c>
      <c r="T184" s="25">
        <v>0</v>
      </c>
      <c r="U184" s="25">
        <v>1189259</v>
      </c>
      <c r="V184" s="25">
        <v>50822.461922275936</v>
      </c>
      <c r="W184" s="54">
        <v>1335984.4619222758</v>
      </c>
      <c r="X184" s="26">
        <v>-3871.4628150896679</v>
      </c>
      <c r="Y184" s="25">
        <v>55552.83759815438</v>
      </c>
      <c r="Z184" s="25">
        <v>-90496</v>
      </c>
      <c r="AA184" s="25">
        <v>305922</v>
      </c>
      <c r="AB184" s="25">
        <v>0</v>
      </c>
      <c r="AC184" s="27">
        <v>0</v>
      </c>
    </row>
    <row r="185" spans="1:29" s="28" customFormat="1">
      <c r="A185" s="29" t="s">
        <v>206</v>
      </c>
      <c r="B185" s="30" t="s">
        <v>1323</v>
      </c>
      <c r="C185" s="24">
        <v>30957.103881000003</v>
      </c>
      <c r="D185" s="22">
        <v>4.914E-5</v>
      </c>
      <c r="E185" s="22">
        <v>5.0370000000000001E-5</v>
      </c>
      <c r="F185" s="26">
        <v>355234</v>
      </c>
      <c r="G185" s="25">
        <v>443998</v>
      </c>
      <c r="H185" s="27">
        <v>281818</v>
      </c>
      <c r="I185" s="26">
        <v>28426</v>
      </c>
      <c r="J185" s="25">
        <v>13885.579338638352</v>
      </c>
      <c r="K185" s="25">
        <v>42311.579338638352</v>
      </c>
      <c r="L185" s="25">
        <v>0</v>
      </c>
      <c r="M185" s="27">
        <v>42311.579338638352</v>
      </c>
      <c r="N185" s="26">
        <v>380</v>
      </c>
      <c r="O185" s="25">
        <v>0</v>
      </c>
      <c r="P185" s="25">
        <v>48337</v>
      </c>
      <c r="Q185" s="25">
        <v>9413.422485822055</v>
      </c>
      <c r="R185" s="27">
        <v>58130.422485822055</v>
      </c>
      <c r="S185" s="26">
        <v>3164</v>
      </c>
      <c r="T185" s="25">
        <v>0</v>
      </c>
      <c r="U185" s="25">
        <v>39230</v>
      </c>
      <c r="V185" s="25">
        <v>4998.7243967782742</v>
      </c>
      <c r="W185" s="54">
        <v>47392.724396778271</v>
      </c>
      <c r="X185" s="26">
        <v>5503.8944478960675</v>
      </c>
      <c r="Y185" s="25">
        <v>-1872.1963588522849</v>
      </c>
      <c r="Z185" s="25">
        <v>-2985</v>
      </c>
      <c r="AA185" s="25">
        <v>10091</v>
      </c>
      <c r="AB185" s="25">
        <v>0</v>
      </c>
      <c r="AC185" s="27">
        <v>0</v>
      </c>
    </row>
    <row r="186" spans="1:29" s="28" customFormat="1">
      <c r="A186" s="29" t="s">
        <v>207</v>
      </c>
      <c r="B186" s="30" t="s">
        <v>1324</v>
      </c>
      <c r="C186" s="24">
        <v>744889.50660999981</v>
      </c>
      <c r="D186" s="22">
        <v>1.1825200000000001E-3</v>
      </c>
      <c r="E186" s="22">
        <v>1.3145699999999999E-3</v>
      </c>
      <c r="F186" s="26">
        <v>8548453</v>
      </c>
      <c r="G186" s="25">
        <v>10684506</v>
      </c>
      <c r="H186" s="27">
        <v>6781760</v>
      </c>
      <c r="I186" s="26">
        <v>684060</v>
      </c>
      <c r="J186" s="25">
        <v>-41287.097981954561</v>
      </c>
      <c r="K186" s="25">
        <v>642772.90201804542</v>
      </c>
      <c r="L186" s="25">
        <v>0</v>
      </c>
      <c r="M186" s="27">
        <v>642772.90201804542</v>
      </c>
      <c r="N186" s="26">
        <v>9139</v>
      </c>
      <c r="O186" s="25">
        <v>0</v>
      </c>
      <c r="P186" s="25">
        <v>1163188</v>
      </c>
      <c r="Q186" s="25">
        <v>253060.70306495595</v>
      </c>
      <c r="R186" s="27">
        <v>1425387.703064956</v>
      </c>
      <c r="S186" s="26">
        <v>76128</v>
      </c>
      <c r="T186" s="25">
        <v>0</v>
      </c>
      <c r="U186" s="25">
        <v>944037</v>
      </c>
      <c r="V186" s="25">
        <v>598835.34983757581</v>
      </c>
      <c r="W186" s="54">
        <v>1619000.3498375758</v>
      </c>
      <c r="X186" s="26">
        <v>-96004.253627136801</v>
      </c>
      <c r="Y186" s="25">
        <v>-268613.3931454831</v>
      </c>
      <c r="Z186" s="25">
        <v>-71836</v>
      </c>
      <c r="AA186" s="25">
        <v>242841.00000000012</v>
      </c>
      <c r="AB186" s="25">
        <v>0</v>
      </c>
      <c r="AC186" s="27">
        <v>0</v>
      </c>
    </row>
    <row r="187" spans="1:29" s="28" customFormat="1">
      <c r="A187" s="29" t="s">
        <v>208</v>
      </c>
      <c r="B187" s="30" t="s">
        <v>1325</v>
      </c>
      <c r="C187" s="24">
        <v>1074793.9435320001</v>
      </c>
      <c r="D187" s="22">
        <v>1.7062500000000001E-3</v>
      </c>
      <c r="E187" s="22">
        <v>1.78418E-3</v>
      </c>
      <c r="F187" s="26">
        <v>12334504</v>
      </c>
      <c r="G187" s="25">
        <v>15416600</v>
      </c>
      <c r="H187" s="27">
        <v>9785355</v>
      </c>
      <c r="I187" s="26">
        <v>987026</v>
      </c>
      <c r="J187" s="25">
        <v>315753.68648860982</v>
      </c>
      <c r="K187" s="25">
        <v>1302779.6864886098</v>
      </c>
      <c r="L187" s="25">
        <v>0</v>
      </c>
      <c r="M187" s="27">
        <v>1302779.6864886098</v>
      </c>
      <c r="N187" s="26">
        <v>13187</v>
      </c>
      <c r="O187" s="25">
        <v>0</v>
      </c>
      <c r="P187" s="25">
        <v>1678357</v>
      </c>
      <c r="Q187" s="25">
        <v>337080.99091699487</v>
      </c>
      <c r="R187" s="27">
        <v>2028624.9909169949</v>
      </c>
      <c r="S187" s="26">
        <v>109844</v>
      </c>
      <c r="T187" s="25">
        <v>0</v>
      </c>
      <c r="U187" s="25">
        <v>1362145</v>
      </c>
      <c r="V187" s="25">
        <v>338138.93307990825</v>
      </c>
      <c r="W187" s="54">
        <v>1810127.9330799081</v>
      </c>
      <c r="X187" s="26">
        <v>113596.33686272954</v>
      </c>
      <c r="Y187" s="25">
        <v>-141843.27902564296</v>
      </c>
      <c r="Z187" s="25">
        <v>-103652</v>
      </c>
      <c r="AA187" s="25">
        <v>350396</v>
      </c>
      <c r="AB187" s="25">
        <v>0</v>
      </c>
      <c r="AC187" s="27">
        <v>0</v>
      </c>
    </row>
    <row r="188" spans="1:29" s="28" customFormat="1">
      <c r="A188" s="29" t="s">
        <v>209</v>
      </c>
      <c r="B188" s="30" t="s">
        <v>1326</v>
      </c>
      <c r="C188" s="24">
        <v>458289.40524500009</v>
      </c>
      <c r="D188" s="22">
        <v>7.2754000000000004E-4</v>
      </c>
      <c r="E188" s="22">
        <v>7.0450999999999999E-4</v>
      </c>
      <c r="F188" s="26">
        <v>5259396</v>
      </c>
      <c r="G188" s="25">
        <v>6573593</v>
      </c>
      <c r="H188" s="27">
        <v>4172447</v>
      </c>
      <c r="I188" s="26">
        <v>420865</v>
      </c>
      <c r="J188" s="25">
        <v>45648.663890907854</v>
      </c>
      <c r="K188" s="25">
        <v>466513.66389090783</v>
      </c>
      <c r="L188" s="25">
        <v>0</v>
      </c>
      <c r="M188" s="27">
        <v>466513.66389090783</v>
      </c>
      <c r="N188" s="26">
        <v>5623</v>
      </c>
      <c r="O188" s="25">
        <v>0</v>
      </c>
      <c r="P188" s="25">
        <v>715646</v>
      </c>
      <c r="Q188" s="25">
        <v>123816.87651934421</v>
      </c>
      <c r="R188" s="27">
        <v>845085.87651934416</v>
      </c>
      <c r="S188" s="26">
        <v>46837</v>
      </c>
      <c r="T188" s="25">
        <v>0</v>
      </c>
      <c r="U188" s="25">
        <v>580814</v>
      </c>
      <c r="V188" s="25">
        <v>22060.352438564722</v>
      </c>
      <c r="W188" s="54">
        <v>649711.35243856476</v>
      </c>
      <c r="X188" s="26">
        <v>36238.49150311065</v>
      </c>
      <c r="Y188" s="25">
        <v>53924.032577668841</v>
      </c>
      <c r="Z188" s="25">
        <v>-44197</v>
      </c>
      <c r="AA188" s="25">
        <v>149408.99999999991</v>
      </c>
      <c r="AB188" s="25">
        <v>0</v>
      </c>
      <c r="AC188" s="27">
        <v>0</v>
      </c>
    </row>
    <row r="189" spans="1:29" s="28" customFormat="1">
      <c r="A189" s="29" t="s">
        <v>210</v>
      </c>
      <c r="B189" s="30" t="s">
        <v>1327</v>
      </c>
      <c r="C189" s="24">
        <v>3553883.3041429995</v>
      </c>
      <c r="D189" s="22">
        <v>5.6418299999999996E-3</v>
      </c>
      <c r="E189" s="22">
        <v>5.1707699999999999E-3</v>
      </c>
      <c r="F189" s="26">
        <v>40784865</v>
      </c>
      <c r="G189" s="25">
        <v>50976021</v>
      </c>
      <c r="H189" s="27">
        <v>32355933</v>
      </c>
      <c r="I189" s="26">
        <v>3263666</v>
      </c>
      <c r="J189" s="25">
        <v>727449.35882577987</v>
      </c>
      <c r="K189" s="25">
        <v>3991115.35882578</v>
      </c>
      <c r="L189" s="25">
        <v>0</v>
      </c>
      <c r="M189" s="27">
        <v>3991115.35882578</v>
      </c>
      <c r="N189" s="26">
        <v>43604</v>
      </c>
      <c r="O189" s="25">
        <v>0</v>
      </c>
      <c r="P189" s="25">
        <v>5549598</v>
      </c>
      <c r="Q189" s="25">
        <v>2285512.2014782005</v>
      </c>
      <c r="R189" s="27">
        <v>7878714.2014782</v>
      </c>
      <c r="S189" s="26">
        <v>363207</v>
      </c>
      <c r="T189" s="25">
        <v>0</v>
      </c>
      <c r="U189" s="25">
        <v>4504023</v>
      </c>
      <c r="V189" s="25">
        <v>529902.70389444928</v>
      </c>
      <c r="W189" s="54">
        <v>5397132.7038944494</v>
      </c>
      <c r="X189" s="26">
        <v>623876.25572582055</v>
      </c>
      <c r="Y189" s="25">
        <v>1041831.2418579307</v>
      </c>
      <c r="Z189" s="25">
        <v>-342733</v>
      </c>
      <c r="AA189" s="25">
        <v>1158606.9999999995</v>
      </c>
      <c r="AB189" s="25">
        <v>0</v>
      </c>
      <c r="AC189" s="27">
        <v>0</v>
      </c>
    </row>
    <row r="190" spans="1:29" s="28" customFormat="1">
      <c r="A190" s="29" t="s">
        <v>211</v>
      </c>
      <c r="B190" s="30" t="s">
        <v>1328</v>
      </c>
      <c r="C190" s="24">
        <v>735461.07503900002</v>
      </c>
      <c r="D190" s="22">
        <v>1.1675500000000001E-3</v>
      </c>
      <c r="E190" s="22">
        <v>1.2473E-3</v>
      </c>
      <c r="F190" s="26">
        <v>8440235</v>
      </c>
      <c r="G190" s="25">
        <v>10549246</v>
      </c>
      <c r="H190" s="27">
        <v>6695907</v>
      </c>
      <c r="I190" s="26">
        <v>675400</v>
      </c>
      <c r="J190" s="25">
        <v>-275826.78102228604</v>
      </c>
      <c r="K190" s="25">
        <v>399573.21897771396</v>
      </c>
      <c r="L190" s="25">
        <v>0</v>
      </c>
      <c r="M190" s="27">
        <v>399573.21897771396</v>
      </c>
      <c r="N190" s="26">
        <v>9024</v>
      </c>
      <c r="O190" s="25">
        <v>0</v>
      </c>
      <c r="P190" s="25">
        <v>1148463</v>
      </c>
      <c r="Q190" s="25">
        <v>5698.2749042411824</v>
      </c>
      <c r="R190" s="27">
        <v>1163185.2749042411</v>
      </c>
      <c r="S190" s="26">
        <v>75164</v>
      </c>
      <c r="T190" s="25">
        <v>0</v>
      </c>
      <c r="U190" s="25">
        <v>932086</v>
      </c>
      <c r="V190" s="25">
        <v>357441.40343513014</v>
      </c>
      <c r="W190" s="54">
        <v>1364691.4034351301</v>
      </c>
      <c r="X190" s="26">
        <v>-200829.76818516169</v>
      </c>
      <c r="Y190" s="25">
        <v>-169518.36034572724</v>
      </c>
      <c r="Z190" s="25">
        <v>-70927</v>
      </c>
      <c r="AA190" s="25">
        <v>239768.99999999988</v>
      </c>
      <c r="AB190" s="25">
        <v>0</v>
      </c>
      <c r="AC190" s="27">
        <v>0</v>
      </c>
    </row>
    <row r="191" spans="1:29" s="28" customFormat="1">
      <c r="A191" s="29" t="s">
        <v>212</v>
      </c>
      <c r="B191" s="30" t="s">
        <v>1329</v>
      </c>
      <c r="C191" s="24">
        <v>932546.93678500003</v>
      </c>
      <c r="D191" s="22">
        <v>1.48043E-3</v>
      </c>
      <c r="E191" s="22">
        <v>1.2938800000000001E-3</v>
      </c>
      <c r="F191" s="26">
        <v>10702048</v>
      </c>
      <c r="G191" s="25">
        <v>13376233</v>
      </c>
      <c r="H191" s="27">
        <v>8490276</v>
      </c>
      <c r="I191" s="26">
        <v>856394</v>
      </c>
      <c r="J191" s="25">
        <v>175022.03025872912</v>
      </c>
      <c r="K191" s="25">
        <v>1031416.0302587291</v>
      </c>
      <c r="L191" s="25">
        <v>0</v>
      </c>
      <c r="M191" s="27">
        <v>1031416.0302587291</v>
      </c>
      <c r="N191" s="26">
        <v>11442</v>
      </c>
      <c r="O191" s="25">
        <v>0</v>
      </c>
      <c r="P191" s="25">
        <v>1456228</v>
      </c>
      <c r="Q191" s="25">
        <v>893697.76448657271</v>
      </c>
      <c r="R191" s="27">
        <v>2361367.7644865727</v>
      </c>
      <c r="S191" s="26">
        <v>95306</v>
      </c>
      <c r="T191" s="25">
        <v>0</v>
      </c>
      <c r="U191" s="25">
        <v>1181867</v>
      </c>
      <c r="V191" s="25">
        <v>195584.24270868869</v>
      </c>
      <c r="W191" s="54">
        <v>1472757.2427086886</v>
      </c>
      <c r="X191" s="26">
        <v>265540.77614411671</v>
      </c>
      <c r="Y191" s="25">
        <v>408981.74563376739</v>
      </c>
      <c r="Z191" s="25">
        <v>-89934</v>
      </c>
      <c r="AA191" s="25">
        <v>304022</v>
      </c>
      <c r="AB191" s="25">
        <v>0</v>
      </c>
      <c r="AC191" s="27">
        <v>0</v>
      </c>
    </row>
    <row r="192" spans="1:29" s="28" customFormat="1">
      <c r="A192" s="29" t="s">
        <v>213</v>
      </c>
      <c r="B192" s="30" t="s">
        <v>1330</v>
      </c>
      <c r="C192" s="24">
        <v>1376664.336325</v>
      </c>
      <c r="D192" s="22">
        <v>2.1854700000000001E-3</v>
      </c>
      <c r="E192" s="22">
        <v>2.1412599999999999E-3</v>
      </c>
      <c r="F192" s="26">
        <v>15798792</v>
      </c>
      <c r="G192" s="25">
        <v>19746530</v>
      </c>
      <c r="H192" s="27">
        <v>12533685</v>
      </c>
      <c r="I192" s="26">
        <v>1264243</v>
      </c>
      <c r="J192" s="25">
        <v>-10114.115926254453</v>
      </c>
      <c r="K192" s="25">
        <v>1254128.8840737455</v>
      </c>
      <c r="L192" s="25">
        <v>0</v>
      </c>
      <c r="M192" s="27">
        <v>1254128.8840737455</v>
      </c>
      <c r="N192" s="26">
        <v>16891</v>
      </c>
      <c r="O192" s="25">
        <v>0</v>
      </c>
      <c r="P192" s="25">
        <v>2149742</v>
      </c>
      <c r="Q192" s="25">
        <v>241271.82201910281</v>
      </c>
      <c r="R192" s="27">
        <v>2407904.822019103</v>
      </c>
      <c r="S192" s="26">
        <v>140695</v>
      </c>
      <c r="T192" s="25">
        <v>0</v>
      </c>
      <c r="U192" s="25">
        <v>1744719</v>
      </c>
      <c r="V192" s="25">
        <v>108206.39920658396</v>
      </c>
      <c r="W192" s="54">
        <v>1993620.3992065839</v>
      </c>
      <c r="X192" s="26">
        <v>-5757.9214205665994</v>
      </c>
      <c r="Y192" s="25">
        <v>103998.34423308547</v>
      </c>
      <c r="Z192" s="25">
        <v>-132764</v>
      </c>
      <c r="AA192" s="25">
        <v>448808.00000000023</v>
      </c>
      <c r="AB192" s="25">
        <v>0</v>
      </c>
      <c r="AC192" s="27">
        <v>0</v>
      </c>
    </row>
    <row r="193" spans="1:29" s="28" customFormat="1">
      <c r="A193" s="29" t="s">
        <v>214</v>
      </c>
      <c r="B193" s="30" t="s">
        <v>1331</v>
      </c>
      <c r="C193" s="24">
        <v>662505.55519699992</v>
      </c>
      <c r="D193" s="22">
        <v>1.0517300000000001E-3</v>
      </c>
      <c r="E193" s="22">
        <v>1.1620199999999999E-3</v>
      </c>
      <c r="F193" s="26">
        <v>7602970</v>
      </c>
      <c r="G193" s="25">
        <v>9502770</v>
      </c>
      <c r="H193" s="27">
        <v>6031679</v>
      </c>
      <c r="I193" s="26">
        <v>608401</v>
      </c>
      <c r="J193" s="25">
        <v>-519010.69360535085</v>
      </c>
      <c r="K193" s="25">
        <v>89390.306394649146</v>
      </c>
      <c r="L193" s="25">
        <v>0</v>
      </c>
      <c r="M193" s="27">
        <v>89390.306394649146</v>
      </c>
      <c r="N193" s="26">
        <v>8129</v>
      </c>
      <c r="O193" s="25">
        <v>0</v>
      </c>
      <c r="P193" s="25">
        <v>1034537</v>
      </c>
      <c r="Q193" s="25">
        <v>0</v>
      </c>
      <c r="R193" s="27">
        <v>1042666</v>
      </c>
      <c r="S193" s="26">
        <v>67708</v>
      </c>
      <c r="T193" s="25">
        <v>0</v>
      </c>
      <c r="U193" s="25">
        <v>839624</v>
      </c>
      <c r="V193" s="25">
        <v>607508.77400076215</v>
      </c>
      <c r="W193" s="54">
        <v>1514840.774000762</v>
      </c>
      <c r="X193" s="26">
        <v>-380289.04151515005</v>
      </c>
      <c r="Y193" s="25">
        <v>-243978.73248561218</v>
      </c>
      <c r="Z193" s="25">
        <v>-63891</v>
      </c>
      <c r="AA193" s="25">
        <v>215984</v>
      </c>
      <c r="AB193" s="25">
        <v>0</v>
      </c>
      <c r="AC193" s="27">
        <v>0</v>
      </c>
    </row>
    <row r="194" spans="1:29" s="28" customFormat="1">
      <c r="A194" s="29" t="s">
        <v>215</v>
      </c>
      <c r="B194" s="30" t="s">
        <v>1332</v>
      </c>
      <c r="C194" s="24">
        <v>784911.79175400001</v>
      </c>
      <c r="D194" s="22">
        <v>1.24606E-3</v>
      </c>
      <c r="E194" s="22">
        <v>1.29313E-3</v>
      </c>
      <c r="F194" s="26">
        <v>9007785</v>
      </c>
      <c r="G194" s="25">
        <v>11258613</v>
      </c>
      <c r="H194" s="27">
        <v>7146163</v>
      </c>
      <c r="I194" s="26">
        <v>720817</v>
      </c>
      <c r="J194" s="25">
        <v>-167367.47058820413</v>
      </c>
      <c r="K194" s="25">
        <v>553449.5294117959</v>
      </c>
      <c r="L194" s="25">
        <v>0</v>
      </c>
      <c r="M194" s="27">
        <v>553449.5294117959</v>
      </c>
      <c r="N194" s="26">
        <v>9630</v>
      </c>
      <c r="O194" s="25">
        <v>0</v>
      </c>
      <c r="P194" s="25">
        <v>1225690</v>
      </c>
      <c r="Q194" s="25">
        <v>0</v>
      </c>
      <c r="R194" s="27">
        <v>1235320</v>
      </c>
      <c r="S194" s="26">
        <v>80218</v>
      </c>
      <c r="T194" s="25">
        <v>0</v>
      </c>
      <c r="U194" s="25">
        <v>994763</v>
      </c>
      <c r="V194" s="25">
        <v>239571.1126516597</v>
      </c>
      <c r="W194" s="54">
        <v>1314552.1126516596</v>
      </c>
      <c r="X194" s="26">
        <v>-160691.89855960984</v>
      </c>
      <c r="Y194" s="25">
        <v>-98735.21409204985</v>
      </c>
      <c r="Z194" s="25">
        <v>-75696</v>
      </c>
      <c r="AA194" s="25">
        <v>255891</v>
      </c>
      <c r="AB194" s="25">
        <v>0</v>
      </c>
      <c r="AC194" s="27">
        <v>0</v>
      </c>
    </row>
    <row r="195" spans="1:29" s="28" customFormat="1">
      <c r="A195" s="29" t="s">
        <v>216</v>
      </c>
      <c r="B195" s="30" t="s">
        <v>1333</v>
      </c>
      <c r="C195" s="24">
        <v>77610.385441000006</v>
      </c>
      <c r="D195" s="22">
        <v>1.2321000000000001E-4</v>
      </c>
      <c r="E195" s="22">
        <v>1.1820999999999999E-4</v>
      </c>
      <c r="F195" s="26">
        <v>890687</v>
      </c>
      <c r="G195" s="25">
        <v>1113248</v>
      </c>
      <c r="H195" s="27">
        <v>706610</v>
      </c>
      <c r="I195" s="26">
        <v>71274</v>
      </c>
      <c r="J195" s="25">
        <v>3825.9324968890651</v>
      </c>
      <c r="K195" s="25">
        <v>75099.932496889058</v>
      </c>
      <c r="L195" s="25">
        <v>0</v>
      </c>
      <c r="M195" s="27">
        <v>75099.932496889058</v>
      </c>
      <c r="N195" s="26">
        <v>952</v>
      </c>
      <c r="O195" s="25">
        <v>0</v>
      </c>
      <c r="P195" s="25">
        <v>121196</v>
      </c>
      <c r="Q195" s="25">
        <v>25216.982311997304</v>
      </c>
      <c r="R195" s="27">
        <v>147364.9823119973</v>
      </c>
      <c r="S195" s="26">
        <v>7932</v>
      </c>
      <c r="T195" s="25">
        <v>0</v>
      </c>
      <c r="U195" s="25">
        <v>98362</v>
      </c>
      <c r="V195" s="25">
        <v>11748.716165482971</v>
      </c>
      <c r="W195" s="54">
        <v>118042.71616548297</v>
      </c>
      <c r="X195" s="26">
        <v>353.25844963389272</v>
      </c>
      <c r="Y195" s="25">
        <v>11151.007696880441</v>
      </c>
      <c r="Z195" s="25">
        <v>-7485</v>
      </c>
      <c r="AA195" s="25">
        <v>25303</v>
      </c>
      <c r="AB195" s="25">
        <v>0</v>
      </c>
      <c r="AC195" s="27">
        <v>0</v>
      </c>
    </row>
    <row r="196" spans="1:29" s="28" customFormat="1">
      <c r="A196" s="29" t="s">
        <v>217</v>
      </c>
      <c r="B196" s="30" t="s">
        <v>1334</v>
      </c>
      <c r="C196" s="24">
        <v>384882.73326100002</v>
      </c>
      <c r="D196" s="22">
        <v>6.1101000000000005E-4</v>
      </c>
      <c r="E196" s="22">
        <v>5.4423000000000004E-4</v>
      </c>
      <c r="F196" s="26">
        <v>4417000</v>
      </c>
      <c r="G196" s="25">
        <v>5520701</v>
      </c>
      <c r="H196" s="27">
        <v>3504147</v>
      </c>
      <c r="I196" s="26">
        <v>353455</v>
      </c>
      <c r="J196" s="25">
        <v>118196.99222442905</v>
      </c>
      <c r="K196" s="25">
        <v>471651.99222442904</v>
      </c>
      <c r="L196" s="25">
        <v>0</v>
      </c>
      <c r="M196" s="27">
        <v>471651.99222442904</v>
      </c>
      <c r="N196" s="26">
        <v>4722</v>
      </c>
      <c r="O196" s="25">
        <v>0</v>
      </c>
      <c r="P196" s="25">
        <v>601021</v>
      </c>
      <c r="Q196" s="25">
        <v>321145.98875636625</v>
      </c>
      <c r="R196" s="27">
        <v>926888.98875636631</v>
      </c>
      <c r="S196" s="26">
        <v>39335</v>
      </c>
      <c r="T196" s="25">
        <v>0</v>
      </c>
      <c r="U196" s="25">
        <v>487785</v>
      </c>
      <c r="V196" s="25">
        <v>62802.393061880444</v>
      </c>
      <c r="W196" s="54">
        <v>589922.39306188049</v>
      </c>
      <c r="X196" s="26">
        <v>101265.71959541642</v>
      </c>
      <c r="Y196" s="25">
        <v>147341.87609906937</v>
      </c>
      <c r="Z196" s="25">
        <v>-37118</v>
      </c>
      <c r="AA196" s="25">
        <v>125477</v>
      </c>
      <c r="AB196" s="25">
        <v>0</v>
      </c>
      <c r="AC196" s="27">
        <v>0</v>
      </c>
    </row>
    <row r="197" spans="1:29" s="28" customFormat="1">
      <c r="A197" s="29" t="s">
        <v>218</v>
      </c>
      <c r="B197" s="30" t="s">
        <v>1335</v>
      </c>
      <c r="C197" s="24">
        <v>605002.16965900001</v>
      </c>
      <c r="D197" s="22">
        <v>9.6044999999999995E-4</v>
      </c>
      <c r="E197" s="22">
        <v>1.1218000000000001E-3</v>
      </c>
      <c r="F197" s="26">
        <v>6943106</v>
      </c>
      <c r="G197" s="25">
        <v>8678021</v>
      </c>
      <c r="H197" s="27">
        <v>5508187</v>
      </c>
      <c r="I197" s="26">
        <v>555598</v>
      </c>
      <c r="J197" s="25">
        <v>-209362.36935187626</v>
      </c>
      <c r="K197" s="25">
        <v>346235.63064812374</v>
      </c>
      <c r="L197" s="25">
        <v>0</v>
      </c>
      <c r="M197" s="27">
        <v>346235.63064812374</v>
      </c>
      <c r="N197" s="26">
        <v>7423</v>
      </c>
      <c r="O197" s="25">
        <v>0</v>
      </c>
      <c r="P197" s="25">
        <v>944749</v>
      </c>
      <c r="Q197" s="25">
        <v>199645.44105315805</v>
      </c>
      <c r="R197" s="27">
        <v>1151817.4410531581</v>
      </c>
      <c r="S197" s="26">
        <v>61831</v>
      </c>
      <c r="T197" s="25">
        <v>0</v>
      </c>
      <c r="U197" s="25">
        <v>766753</v>
      </c>
      <c r="V197" s="25">
        <v>744941.66130375315</v>
      </c>
      <c r="W197" s="54">
        <v>1573525.661303753</v>
      </c>
      <c r="X197" s="26">
        <v>-222531.33677923647</v>
      </c>
      <c r="Y197" s="25">
        <v>-338069.88347135863</v>
      </c>
      <c r="Z197" s="25">
        <v>-58346</v>
      </c>
      <c r="AA197" s="25">
        <v>197239.00000000023</v>
      </c>
      <c r="AB197" s="25">
        <v>0</v>
      </c>
      <c r="AC197" s="27">
        <v>0</v>
      </c>
    </row>
    <row r="198" spans="1:29" s="28" customFormat="1">
      <c r="A198" s="29" t="s">
        <v>219</v>
      </c>
      <c r="B198" s="30" t="s">
        <v>1336</v>
      </c>
      <c r="C198" s="24">
        <v>582849.77403400012</v>
      </c>
      <c r="D198" s="22">
        <v>9.2528E-4</v>
      </c>
      <c r="E198" s="22">
        <v>9.6071000000000004E-4</v>
      </c>
      <c r="F198" s="26">
        <v>6688862</v>
      </c>
      <c r="G198" s="25">
        <v>8360247</v>
      </c>
      <c r="H198" s="27">
        <v>5306487</v>
      </c>
      <c r="I198" s="26">
        <v>535253</v>
      </c>
      <c r="J198" s="25">
        <v>42867.254458169555</v>
      </c>
      <c r="K198" s="25">
        <v>578120.25445816957</v>
      </c>
      <c r="L198" s="25">
        <v>0</v>
      </c>
      <c r="M198" s="27">
        <v>578120.25445816957</v>
      </c>
      <c r="N198" s="26">
        <v>7151</v>
      </c>
      <c r="O198" s="25">
        <v>0</v>
      </c>
      <c r="P198" s="25">
        <v>910154</v>
      </c>
      <c r="Q198" s="25">
        <v>86993.855976884748</v>
      </c>
      <c r="R198" s="27">
        <v>1004298.8559768847</v>
      </c>
      <c r="S198" s="26">
        <v>59567</v>
      </c>
      <c r="T198" s="25">
        <v>0</v>
      </c>
      <c r="U198" s="25">
        <v>738676</v>
      </c>
      <c r="V198" s="25">
        <v>151465.96059694112</v>
      </c>
      <c r="W198" s="54">
        <v>949708.96059694118</v>
      </c>
      <c r="X198" s="26">
        <v>-11707.320447023929</v>
      </c>
      <c r="Y198" s="25">
        <v>-67508.784173032444</v>
      </c>
      <c r="Z198" s="25">
        <v>-56209</v>
      </c>
      <c r="AA198" s="25">
        <v>190014.99999999991</v>
      </c>
      <c r="AB198" s="25">
        <v>0</v>
      </c>
      <c r="AC198" s="27">
        <v>0</v>
      </c>
    </row>
    <row r="199" spans="1:29" s="28" customFormat="1">
      <c r="A199" s="29" t="s">
        <v>220</v>
      </c>
      <c r="B199" s="30" t="s">
        <v>1337</v>
      </c>
      <c r="C199" s="24">
        <v>808403.977067</v>
      </c>
      <c r="D199" s="22">
        <v>1.2833499999999999E-3</v>
      </c>
      <c r="E199" s="22">
        <v>1.3506099999999999E-3</v>
      </c>
      <c r="F199" s="26">
        <v>9277354</v>
      </c>
      <c r="G199" s="25">
        <v>11595542</v>
      </c>
      <c r="H199" s="27">
        <v>7360021</v>
      </c>
      <c r="I199" s="26">
        <v>742388</v>
      </c>
      <c r="J199" s="25">
        <v>92016.00409639976</v>
      </c>
      <c r="K199" s="25">
        <v>834404.00409639976</v>
      </c>
      <c r="L199" s="25">
        <v>0</v>
      </c>
      <c r="M199" s="27">
        <v>834404.00409639976</v>
      </c>
      <c r="N199" s="26">
        <v>9919</v>
      </c>
      <c r="O199" s="25">
        <v>0</v>
      </c>
      <c r="P199" s="25">
        <v>1262370</v>
      </c>
      <c r="Q199" s="25">
        <v>243606.69069839414</v>
      </c>
      <c r="R199" s="27">
        <v>1515895.6906983941</v>
      </c>
      <c r="S199" s="26">
        <v>82619</v>
      </c>
      <c r="T199" s="25">
        <v>0</v>
      </c>
      <c r="U199" s="25">
        <v>1024532</v>
      </c>
      <c r="V199" s="25">
        <v>294706.62737729296</v>
      </c>
      <c r="W199" s="54">
        <v>1401857.6273772931</v>
      </c>
      <c r="X199" s="26">
        <v>53762.421891419508</v>
      </c>
      <c r="Y199" s="25">
        <v>-125312.35857031831</v>
      </c>
      <c r="Z199" s="25">
        <v>-77962</v>
      </c>
      <c r="AA199" s="25">
        <v>263549.99999999983</v>
      </c>
      <c r="AB199" s="25">
        <v>0</v>
      </c>
      <c r="AC199" s="27">
        <v>0</v>
      </c>
    </row>
    <row r="200" spans="1:29" s="28" customFormat="1">
      <c r="A200" s="29" t="s">
        <v>221</v>
      </c>
      <c r="B200" s="30" t="s">
        <v>1338</v>
      </c>
      <c r="C200" s="24">
        <v>422704.16066499997</v>
      </c>
      <c r="D200" s="22">
        <v>6.7104999999999997E-4</v>
      </c>
      <c r="E200" s="22">
        <v>5.9977000000000001E-4</v>
      </c>
      <c r="F200" s="26">
        <v>4851030</v>
      </c>
      <c r="G200" s="25">
        <v>6063185</v>
      </c>
      <c r="H200" s="27">
        <v>3848476</v>
      </c>
      <c r="I200" s="26">
        <v>388187</v>
      </c>
      <c r="J200" s="25">
        <v>275864.71722794074</v>
      </c>
      <c r="K200" s="25">
        <v>664051.71722794068</v>
      </c>
      <c r="L200" s="25">
        <v>0</v>
      </c>
      <c r="M200" s="27">
        <v>664051.71722794068</v>
      </c>
      <c r="N200" s="26">
        <v>5186</v>
      </c>
      <c r="O200" s="25">
        <v>0</v>
      </c>
      <c r="P200" s="25">
        <v>660080</v>
      </c>
      <c r="Q200" s="25">
        <v>412227.46144518547</v>
      </c>
      <c r="R200" s="27">
        <v>1077493.4614451854</v>
      </c>
      <c r="S200" s="26">
        <v>43201</v>
      </c>
      <c r="T200" s="25">
        <v>0</v>
      </c>
      <c r="U200" s="25">
        <v>535717</v>
      </c>
      <c r="V200" s="25">
        <v>0</v>
      </c>
      <c r="W200" s="54">
        <v>578918</v>
      </c>
      <c r="X200" s="26">
        <v>235420.98024193573</v>
      </c>
      <c r="Y200" s="25">
        <v>166113.48120324974</v>
      </c>
      <c r="Z200" s="25">
        <v>-40765</v>
      </c>
      <c r="AA200" s="25">
        <v>137805.99999999988</v>
      </c>
      <c r="AB200" s="25">
        <v>0</v>
      </c>
      <c r="AC200" s="27">
        <v>0</v>
      </c>
    </row>
    <row r="201" spans="1:29" s="28" customFormat="1">
      <c r="A201" s="29" t="s">
        <v>222</v>
      </c>
      <c r="B201" s="30" t="s">
        <v>1339</v>
      </c>
      <c r="C201" s="24">
        <v>675721.86928600003</v>
      </c>
      <c r="D201" s="22">
        <v>1.0727200000000001E-3</v>
      </c>
      <c r="E201" s="22">
        <v>1.10118E-3</v>
      </c>
      <c r="F201" s="26">
        <v>7754707</v>
      </c>
      <c r="G201" s="25">
        <v>9692422</v>
      </c>
      <c r="H201" s="27">
        <v>6152056</v>
      </c>
      <c r="I201" s="26">
        <v>620543</v>
      </c>
      <c r="J201" s="25">
        <v>-57856.908082841081</v>
      </c>
      <c r="K201" s="25">
        <v>562686.09191715892</v>
      </c>
      <c r="L201" s="25">
        <v>0</v>
      </c>
      <c r="M201" s="27">
        <v>562686.09191715892</v>
      </c>
      <c r="N201" s="26">
        <v>8291</v>
      </c>
      <c r="O201" s="25">
        <v>0</v>
      </c>
      <c r="P201" s="25">
        <v>1055183</v>
      </c>
      <c r="Q201" s="25">
        <v>21160.420591299273</v>
      </c>
      <c r="R201" s="27">
        <v>1084634.4205912992</v>
      </c>
      <c r="S201" s="26">
        <v>69059</v>
      </c>
      <c r="T201" s="25">
        <v>0</v>
      </c>
      <c r="U201" s="25">
        <v>856381</v>
      </c>
      <c r="V201" s="25">
        <v>117098.41151990808</v>
      </c>
      <c r="W201" s="54">
        <v>1042538.4115199081</v>
      </c>
      <c r="X201" s="26">
        <v>-57964.905545111673</v>
      </c>
      <c r="Y201" s="25">
        <v>-55066.085383497142</v>
      </c>
      <c r="Z201" s="25">
        <v>-65166</v>
      </c>
      <c r="AA201" s="25">
        <v>220292.99999999988</v>
      </c>
      <c r="AB201" s="25">
        <v>0</v>
      </c>
      <c r="AC201" s="27">
        <v>0</v>
      </c>
    </row>
    <row r="202" spans="1:29" s="28" customFormat="1">
      <c r="A202" s="29" t="s">
        <v>223</v>
      </c>
      <c r="B202" s="30" t="s">
        <v>1340</v>
      </c>
      <c r="C202" s="24">
        <v>95303.06249099999</v>
      </c>
      <c r="D202" s="22">
        <v>1.5129E-4</v>
      </c>
      <c r="E202" s="22">
        <v>1.6691000000000001E-4</v>
      </c>
      <c r="F202" s="26">
        <v>1093677</v>
      </c>
      <c r="G202" s="25">
        <v>1366961</v>
      </c>
      <c r="H202" s="27">
        <v>867649</v>
      </c>
      <c r="I202" s="26">
        <v>87518</v>
      </c>
      <c r="J202" s="25">
        <v>-50436.338975390216</v>
      </c>
      <c r="K202" s="25">
        <v>37081.661024609784</v>
      </c>
      <c r="L202" s="25">
        <v>0</v>
      </c>
      <c r="M202" s="27">
        <v>37081.661024609784</v>
      </c>
      <c r="N202" s="26">
        <v>1169</v>
      </c>
      <c r="O202" s="25">
        <v>0</v>
      </c>
      <c r="P202" s="25">
        <v>148817</v>
      </c>
      <c r="Q202" s="25">
        <v>0</v>
      </c>
      <c r="R202" s="27">
        <v>149986</v>
      </c>
      <c r="S202" s="26">
        <v>9740</v>
      </c>
      <c r="T202" s="25">
        <v>0</v>
      </c>
      <c r="U202" s="25">
        <v>120779</v>
      </c>
      <c r="V202" s="25">
        <v>76237.980203212675</v>
      </c>
      <c r="W202" s="54">
        <v>206756.98020321268</v>
      </c>
      <c r="X202" s="26">
        <v>-44664.757858822501</v>
      </c>
      <c r="Y202" s="25">
        <v>-33983.222344390182</v>
      </c>
      <c r="Z202" s="25">
        <v>-9191</v>
      </c>
      <c r="AA202" s="25">
        <v>31068</v>
      </c>
      <c r="AB202" s="25">
        <v>0</v>
      </c>
      <c r="AC202" s="27">
        <v>0</v>
      </c>
    </row>
    <row r="203" spans="1:29" s="28" customFormat="1">
      <c r="A203" s="29" t="s">
        <v>224</v>
      </c>
      <c r="B203" s="30" t="s">
        <v>1341</v>
      </c>
      <c r="C203" s="24">
        <v>1104907.3824410001</v>
      </c>
      <c r="D203" s="22">
        <v>1.7540500000000001E-3</v>
      </c>
      <c r="E203" s="22">
        <v>1.80321E-3</v>
      </c>
      <c r="F203" s="26">
        <v>12680051</v>
      </c>
      <c r="G203" s="25">
        <v>15848491</v>
      </c>
      <c r="H203" s="27">
        <v>10059489</v>
      </c>
      <c r="I203" s="26">
        <v>1014677</v>
      </c>
      <c r="J203" s="25">
        <v>61674.509992385749</v>
      </c>
      <c r="K203" s="25">
        <v>1076351.5099923857</v>
      </c>
      <c r="L203" s="25">
        <v>0</v>
      </c>
      <c r="M203" s="27">
        <v>1076351.5099923857</v>
      </c>
      <c r="N203" s="26">
        <v>13557</v>
      </c>
      <c r="O203" s="25">
        <v>0</v>
      </c>
      <c r="P203" s="25">
        <v>1725375</v>
      </c>
      <c r="Q203" s="25">
        <v>336516.77509923489</v>
      </c>
      <c r="R203" s="27">
        <v>2075448.7750992349</v>
      </c>
      <c r="S203" s="26">
        <v>112921</v>
      </c>
      <c r="T203" s="25">
        <v>0</v>
      </c>
      <c r="U203" s="25">
        <v>1400305</v>
      </c>
      <c r="V203" s="25">
        <v>242690.44704157114</v>
      </c>
      <c r="W203" s="54">
        <v>1755916.4470415711</v>
      </c>
      <c r="X203" s="26">
        <v>141968.23727538664</v>
      </c>
      <c r="Y203" s="25">
        <v>-76092.909217722889</v>
      </c>
      <c r="Z203" s="25">
        <v>-106556</v>
      </c>
      <c r="AA203" s="25">
        <v>360213</v>
      </c>
      <c r="AB203" s="25">
        <v>0</v>
      </c>
      <c r="AC203" s="27">
        <v>0</v>
      </c>
    </row>
    <row r="204" spans="1:29" s="28" customFormat="1">
      <c r="A204" s="29" t="s">
        <v>225</v>
      </c>
      <c r="B204" s="30" t="s">
        <v>1342</v>
      </c>
      <c r="C204" s="24">
        <v>351595.414109</v>
      </c>
      <c r="D204" s="22">
        <v>5.5816000000000004E-4</v>
      </c>
      <c r="E204" s="22">
        <v>4.7804E-4</v>
      </c>
      <c r="F204" s="26">
        <v>4034946</v>
      </c>
      <c r="G204" s="25">
        <v>5043182</v>
      </c>
      <c r="H204" s="27">
        <v>3201051</v>
      </c>
      <c r="I204" s="26">
        <v>322882</v>
      </c>
      <c r="J204" s="25">
        <v>52018.19336754809</v>
      </c>
      <c r="K204" s="25">
        <v>374900.19336754811</v>
      </c>
      <c r="L204" s="25">
        <v>0</v>
      </c>
      <c r="M204" s="27">
        <v>374900.19336754811</v>
      </c>
      <c r="N204" s="26">
        <v>4314</v>
      </c>
      <c r="O204" s="25">
        <v>0</v>
      </c>
      <c r="P204" s="25">
        <v>549035</v>
      </c>
      <c r="Q204" s="25">
        <v>382652.80300368025</v>
      </c>
      <c r="R204" s="27">
        <v>936001.80300368019</v>
      </c>
      <c r="S204" s="26">
        <v>35933</v>
      </c>
      <c r="T204" s="25">
        <v>0</v>
      </c>
      <c r="U204" s="25">
        <v>445594</v>
      </c>
      <c r="V204" s="25">
        <v>69923.131122791223</v>
      </c>
      <c r="W204" s="54">
        <v>551450.13112279121</v>
      </c>
      <c r="X204" s="26">
        <v>127034.37756619233</v>
      </c>
      <c r="Y204" s="25">
        <v>176801.29431469672</v>
      </c>
      <c r="Z204" s="25">
        <v>-33907</v>
      </c>
      <c r="AA204" s="25">
        <v>114622.99999999994</v>
      </c>
      <c r="AB204" s="25">
        <v>0</v>
      </c>
      <c r="AC204" s="27">
        <v>0</v>
      </c>
    </row>
    <row r="205" spans="1:29" s="28" customFormat="1">
      <c r="A205" s="29" t="s">
        <v>226</v>
      </c>
      <c r="B205" s="30" t="s">
        <v>1343</v>
      </c>
      <c r="C205" s="24">
        <v>1480512.7434330001</v>
      </c>
      <c r="D205" s="22">
        <v>2.3503299999999999E-3</v>
      </c>
      <c r="E205" s="22">
        <v>2.0262399999999999E-3</v>
      </c>
      <c r="F205" s="26">
        <v>16990567</v>
      </c>
      <c r="G205" s="25">
        <v>21236101</v>
      </c>
      <c r="H205" s="27">
        <v>13479159</v>
      </c>
      <c r="I205" s="26">
        <v>1359611</v>
      </c>
      <c r="J205" s="25">
        <v>552553.72682457918</v>
      </c>
      <c r="K205" s="25">
        <v>1912164.7268245793</v>
      </c>
      <c r="L205" s="25">
        <v>0</v>
      </c>
      <c r="M205" s="27">
        <v>1912164.7268245793</v>
      </c>
      <c r="N205" s="26">
        <v>18165</v>
      </c>
      <c r="O205" s="25">
        <v>0</v>
      </c>
      <c r="P205" s="25">
        <v>2311907</v>
      </c>
      <c r="Q205" s="25">
        <v>1549251.1984610241</v>
      </c>
      <c r="R205" s="27">
        <v>3879323.1984610241</v>
      </c>
      <c r="S205" s="26">
        <v>151308</v>
      </c>
      <c r="T205" s="25">
        <v>0</v>
      </c>
      <c r="U205" s="25">
        <v>1876331</v>
      </c>
      <c r="V205" s="25">
        <v>137539.39060269555</v>
      </c>
      <c r="W205" s="54">
        <v>2165178.3906026958</v>
      </c>
      <c r="X205" s="26">
        <v>650951.75264878001</v>
      </c>
      <c r="Y205" s="25">
        <v>723308.05520954868</v>
      </c>
      <c r="Z205" s="25">
        <v>-142779</v>
      </c>
      <c r="AA205" s="25">
        <v>482663.99999999953</v>
      </c>
      <c r="AB205" s="25">
        <v>0</v>
      </c>
      <c r="AC205" s="27">
        <v>0</v>
      </c>
    </row>
    <row r="206" spans="1:29" s="28" customFormat="1">
      <c r="A206" s="29" t="s">
        <v>227</v>
      </c>
      <c r="B206" s="30" t="s">
        <v>1344</v>
      </c>
      <c r="C206" s="24">
        <v>3982232.0097259996</v>
      </c>
      <c r="D206" s="22">
        <v>6.3218399999999996E-3</v>
      </c>
      <c r="E206" s="22">
        <v>5.9189500000000001E-3</v>
      </c>
      <c r="F206" s="26">
        <v>45700667</v>
      </c>
      <c r="G206" s="25">
        <v>57120163</v>
      </c>
      <c r="H206" s="27">
        <v>36255795</v>
      </c>
      <c r="I206" s="26">
        <v>3657036</v>
      </c>
      <c r="J206" s="25">
        <v>-54572.959033128835</v>
      </c>
      <c r="K206" s="25">
        <v>3602463.0409668712</v>
      </c>
      <c r="L206" s="25">
        <v>0</v>
      </c>
      <c r="M206" s="27">
        <v>3602463.0409668712</v>
      </c>
      <c r="N206" s="26">
        <v>48860</v>
      </c>
      <c r="O206" s="25">
        <v>0</v>
      </c>
      <c r="P206" s="25">
        <v>6218492</v>
      </c>
      <c r="Q206" s="25">
        <v>2028214.2548628107</v>
      </c>
      <c r="R206" s="27">
        <v>8295566.2548628105</v>
      </c>
      <c r="S206" s="26">
        <v>406984</v>
      </c>
      <c r="T206" s="25">
        <v>0</v>
      </c>
      <c r="U206" s="25">
        <v>5046893</v>
      </c>
      <c r="V206" s="25">
        <v>1520271.7860706432</v>
      </c>
      <c r="W206" s="54">
        <v>6974148.786070643</v>
      </c>
      <c r="X206" s="26">
        <v>-423054.80239860096</v>
      </c>
      <c r="Y206" s="25">
        <v>830258.27119076857</v>
      </c>
      <c r="Z206" s="25">
        <v>-384042</v>
      </c>
      <c r="AA206" s="25">
        <v>1298256</v>
      </c>
      <c r="AB206" s="25">
        <v>0</v>
      </c>
      <c r="AC206" s="27">
        <v>0</v>
      </c>
    </row>
    <row r="207" spans="1:29" s="28" customFormat="1">
      <c r="A207" s="29" t="s">
        <v>228</v>
      </c>
      <c r="B207" s="30" t="s">
        <v>1345</v>
      </c>
      <c r="C207" s="24">
        <v>621272.10846600006</v>
      </c>
      <c r="D207" s="22">
        <v>9.8627999999999997E-4</v>
      </c>
      <c r="E207" s="22">
        <v>9.8360000000000006E-4</v>
      </c>
      <c r="F207" s="26">
        <v>7129831</v>
      </c>
      <c r="G207" s="25">
        <v>8911405</v>
      </c>
      <c r="H207" s="27">
        <v>5656323</v>
      </c>
      <c r="I207" s="26">
        <v>570540</v>
      </c>
      <c r="J207" s="25">
        <v>16565.337831539015</v>
      </c>
      <c r="K207" s="25">
        <v>587105.33783153899</v>
      </c>
      <c r="L207" s="25">
        <v>0</v>
      </c>
      <c r="M207" s="27">
        <v>587105.33783153899</v>
      </c>
      <c r="N207" s="26">
        <v>7623</v>
      </c>
      <c r="O207" s="25">
        <v>0</v>
      </c>
      <c r="P207" s="25">
        <v>970156</v>
      </c>
      <c r="Q207" s="25">
        <v>34781.91766929903</v>
      </c>
      <c r="R207" s="27">
        <v>1012560.9176692991</v>
      </c>
      <c r="S207" s="26">
        <v>63494</v>
      </c>
      <c r="T207" s="25">
        <v>0</v>
      </c>
      <c r="U207" s="25">
        <v>787373</v>
      </c>
      <c r="V207" s="25">
        <v>68358.721463904265</v>
      </c>
      <c r="W207" s="54">
        <v>919225.72146390425</v>
      </c>
      <c r="X207" s="26">
        <v>-56737.860824676231</v>
      </c>
      <c r="Y207" s="25">
        <v>7445.0570300709878</v>
      </c>
      <c r="Z207" s="25">
        <v>-59915</v>
      </c>
      <c r="AA207" s="25">
        <v>202543</v>
      </c>
      <c r="AB207" s="25">
        <v>0</v>
      </c>
      <c r="AC207" s="27">
        <v>0</v>
      </c>
    </row>
    <row r="208" spans="1:29" s="28" customFormat="1">
      <c r="A208" s="29" t="s">
        <v>229</v>
      </c>
      <c r="B208" s="30" t="s">
        <v>1346</v>
      </c>
      <c r="C208" s="24">
        <v>417470.66598300001</v>
      </c>
      <c r="D208" s="22">
        <v>6.6273999999999999E-4</v>
      </c>
      <c r="E208" s="22">
        <v>6.2385000000000001E-4</v>
      </c>
      <c r="F208" s="26">
        <v>4790956</v>
      </c>
      <c r="G208" s="25">
        <v>5988101</v>
      </c>
      <c r="H208" s="27">
        <v>3800818</v>
      </c>
      <c r="I208" s="26">
        <v>383380</v>
      </c>
      <c r="J208" s="25">
        <v>31762.240323326841</v>
      </c>
      <c r="K208" s="25">
        <v>415142.24032332684</v>
      </c>
      <c r="L208" s="25">
        <v>0</v>
      </c>
      <c r="M208" s="27">
        <v>415142.24032332684</v>
      </c>
      <c r="N208" s="26">
        <v>5122</v>
      </c>
      <c r="O208" s="25">
        <v>0</v>
      </c>
      <c r="P208" s="25">
        <v>651906</v>
      </c>
      <c r="Q208" s="25">
        <v>191670.36827303539</v>
      </c>
      <c r="R208" s="27">
        <v>848698.36827303539</v>
      </c>
      <c r="S208" s="26">
        <v>42666</v>
      </c>
      <c r="T208" s="25">
        <v>0</v>
      </c>
      <c r="U208" s="25">
        <v>529083</v>
      </c>
      <c r="V208" s="25">
        <v>22800.24668029938</v>
      </c>
      <c r="W208" s="54">
        <v>594549.2466802994</v>
      </c>
      <c r="X208" s="26">
        <v>69619.29903874814</v>
      </c>
      <c r="Y208" s="25">
        <v>88690.822553987877</v>
      </c>
      <c r="Z208" s="25">
        <v>-40260</v>
      </c>
      <c r="AA208" s="25">
        <v>136098.99999999997</v>
      </c>
      <c r="AB208" s="25">
        <v>0</v>
      </c>
      <c r="AC208" s="27">
        <v>0</v>
      </c>
    </row>
    <row r="209" spans="1:29" s="28" customFormat="1">
      <c r="A209" s="29" t="s">
        <v>230</v>
      </c>
      <c r="B209" s="30" t="s">
        <v>1347</v>
      </c>
      <c r="C209" s="24">
        <v>663295.38840599998</v>
      </c>
      <c r="D209" s="22">
        <v>1.05299E-3</v>
      </c>
      <c r="E209" s="22">
        <v>1.0897999999999999E-3</v>
      </c>
      <c r="F209" s="26">
        <v>7612079</v>
      </c>
      <c r="G209" s="25">
        <v>9514154</v>
      </c>
      <c r="H209" s="27">
        <v>6038905</v>
      </c>
      <c r="I209" s="26">
        <v>609130</v>
      </c>
      <c r="J209" s="25">
        <v>-328595.62085524283</v>
      </c>
      <c r="K209" s="25">
        <v>280534.37914475717</v>
      </c>
      <c r="L209" s="25">
        <v>0</v>
      </c>
      <c r="M209" s="27">
        <v>280534.37914475717</v>
      </c>
      <c r="N209" s="26">
        <v>8138</v>
      </c>
      <c r="O209" s="25">
        <v>0</v>
      </c>
      <c r="P209" s="25">
        <v>1035776</v>
      </c>
      <c r="Q209" s="25">
        <v>0</v>
      </c>
      <c r="R209" s="27">
        <v>1043914</v>
      </c>
      <c r="S209" s="26">
        <v>67789</v>
      </c>
      <c r="T209" s="25">
        <v>0</v>
      </c>
      <c r="U209" s="25">
        <v>840630</v>
      </c>
      <c r="V209" s="25">
        <v>319557.57608273887</v>
      </c>
      <c r="W209" s="54">
        <v>1227976.5760827388</v>
      </c>
      <c r="X209" s="26">
        <v>-251661.08338683704</v>
      </c>
      <c r="Y209" s="25">
        <v>-84676.492695901776</v>
      </c>
      <c r="Z209" s="25">
        <v>-63968</v>
      </c>
      <c r="AA209" s="25">
        <v>216243</v>
      </c>
      <c r="AB209" s="25">
        <v>0</v>
      </c>
      <c r="AC209" s="27">
        <v>0</v>
      </c>
    </row>
    <row r="210" spans="1:29" s="28" customFormat="1">
      <c r="A210" s="29" t="s">
        <v>231</v>
      </c>
      <c r="B210" s="30" t="s">
        <v>1348</v>
      </c>
      <c r="C210" s="24">
        <v>333256.65883199999</v>
      </c>
      <c r="D210" s="22">
        <v>5.2904999999999998E-4</v>
      </c>
      <c r="E210" s="22">
        <v>5.0929999999999997E-4</v>
      </c>
      <c r="F210" s="26">
        <v>3824510</v>
      </c>
      <c r="G210" s="25">
        <v>4780162</v>
      </c>
      <c r="H210" s="27">
        <v>3034105</v>
      </c>
      <c r="I210" s="26">
        <v>306043</v>
      </c>
      <c r="J210" s="25">
        <v>286286.2542649337</v>
      </c>
      <c r="K210" s="25">
        <v>592329.25426493376</v>
      </c>
      <c r="L210" s="25">
        <v>0</v>
      </c>
      <c r="M210" s="27">
        <v>592329.25426493376</v>
      </c>
      <c r="N210" s="26">
        <v>4089</v>
      </c>
      <c r="O210" s="25">
        <v>0</v>
      </c>
      <c r="P210" s="25">
        <v>520401</v>
      </c>
      <c r="Q210" s="25">
        <v>241779.77453666841</v>
      </c>
      <c r="R210" s="27">
        <v>766269.77453666844</v>
      </c>
      <c r="S210" s="26">
        <v>34059</v>
      </c>
      <c r="T210" s="25">
        <v>0</v>
      </c>
      <c r="U210" s="25">
        <v>422355</v>
      </c>
      <c r="V210" s="25">
        <v>0</v>
      </c>
      <c r="W210" s="54">
        <v>456414</v>
      </c>
      <c r="X210" s="26">
        <v>177969.40198705051</v>
      </c>
      <c r="Y210" s="25">
        <v>55380.372549617881</v>
      </c>
      <c r="Z210" s="25">
        <v>-32139</v>
      </c>
      <c r="AA210" s="25">
        <v>108645.00000000006</v>
      </c>
      <c r="AB210" s="25">
        <v>0</v>
      </c>
      <c r="AC210" s="27">
        <v>0</v>
      </c>
    </row>
    <row r="211" spans="1:29" s="28" customFormat="1">
      <c r="A211" s="29" t="s">
        <v>232</v>
      </c>
      <c r="B211" s="30" t="s">
        <v>1349</v>
      </c>
      <c r="C211" s="24">
        <v>3118538.4833919997</v>
      </c>
      <c r="D211" s="22">
        <v>4.9507099999999997E-3</v>
      </c>
      <c r="E211" s="22">
        <v>5.9989600000000002E-3</v>
      </c>
      <c r="F211" s="26">
        <v>35788749</v>
      </c>
      <c r="G211" s="25">
        <v>44731496</v>
      </c>
      <c r="H211" s="27">
        <v>28392356</v>
      </c>
      <c r="I211" s="26">
        <v>2863870</v>
      </c>
      <c r="J211" s="25">
        <v>-1262232.4674878712</v>
      </c>
      <c r="K211" s="25">
        <v>1601637.5325121288</v>
      </c>
      <c r="L211" s="25">
        <v>0</v>
      </c>
      <c r="M211" s="27">
        <v>1601637.5325121288</v>
      </c>
      <c r="N211" s="26">
        <v>38263</v>
      </c>
      <c r="O211" s="25">
        <v>0</v>
      </c>
      <c r="P211" s="25">
        <v>4869777</v>
      </c>
      <c r="Q211" s="25">
        <v>2805864.1724215858</v>
      </c>
      <c r="R211" s="27">
        <v>7713904.1724215858</v>
      </c>
      <c r="S211" s="26">
        <v>318714</v>
      </c>
      <c r="T211" s="25">
        <v>0</v>
      </c>
      <c r="U211" s="25">
        <v>3952283</v>
      </c>
      <c r="V211" s="25">
        <v>4992119.5439248402</v>
      </c>
      <c r="W211" s="54">
        <v>9263116.5439248402</v>
      </c>
      <c r="X211" s="26">
        <v>-159676.24334084717</v>
      </c>
      <c r="Y211" s="25">
        <v>-2105469.1281624073</v>
      </c>
      <c r="Z211" s="25">
        <v>-300748</v>
      </c>
      <c r="AA211" s="25">
        <v>1016681</v>
      </c>
      <c r="AB211" s="25">
        <v>0</v>
      </c>
      <c r="AC211" s="27">
        <v>0</v>
      </c>
    </row>
    <row r="212" spans="1:29" s="28" customFormat="1">
      <c r="A212" s="29" t="s">
        <v>233</v>
      </c>
      <c r="B212" s="30" t="s">
        <v>1350</v>
      </c>
      <c r="C212" s="24">
        <v>890618.35236999998</v>
      </c>
      <c r="D212" s="22">
        <v>1.41387E-3</v>
      </c>
      <c r="E212" s="22">
        <v>1.3855300000000001E-3</v>
      </c>
      <c r="F212" s="26">
        <v>10220885</v>
      </c>
      <c r="G212" s="25">
        <v>12774839</v>
      </c>
      <c r="H212" s="27">
        <v>8108554</v>
      </c>
      <c r="I212" s="26">
        <v>817891</v>
      </c>
      <c r="J212" s="25">
        <v>429133.11559533508</v>
      </c>
      <c r="K212" s="25">
        <v>1247024.1155953351</v>
      </c>
      <c r="L212" s="25">
        <v>0</v>
      </c>
      <c r="M212" s="27">
        <v>1247024.1155953351</v>
      </c>
      <c r="N212" s="26">
        <v>10927</v>
      </c>
      <c r="O212" s="25">
        <v>0</v>
      </c>
      <c r="P212" s="25">
        <v>1390756</v>
      </c>
      <c r="Q212" s="25">
        <v>355064.33506446047</v>
      </c>
      <c r="R212" s="27">
        <v>1756747.3350644605</v>
      </c>
      <c r="S212" s="26">
        <v>91021</v>
      </c>
      <c r="T212" s="25">
        <v>0</v>
      </c>
      <c r="U212" s="25">
        <v>1128730</v>
      </c>
      <c r="V212" s="25">
        <v>0</v>
      </c>
      <c r="W212" s="54">
        <v>1219751</v>
      </c>
      <c r="X212" s="26">
        <v>249860.93879918091</v>
      </c>
      <c r="Y212" s="25">
        <v>82673.39626527956</v>
      </c>
      <c r="Z212" s="25">
        <v>-85890</v>
      </c>
      <c r="AA212" s="25">
        <v>290352</v>
      </c>
      <c r="AB212" s="25">
        <v>0</v>
      </c>
      <c r="AC212" s="27">
        <v>0</v>
      </c>
    </row>
    <row r="213" spans="1:29" s="28" customFormat="1">
      <c r="A213" s="29" t="s">
        <v>234</v>
      </c>
      <c r="B213" s="30" t="s">
        <v>1351</v>
      </c>
      <c r="C213" s="24">
        <v>1514767.4201519999</v>
      </c>
      <c r="D213" s="22">
        <v>2.40471E-3</v>
      </c>
      <c r="E213" s="22">
        <v>2.4676699999999999E-3</v>
      </c>
      <c r="F213" s="26">
        <v>17383681</v>
      </c>
      <c r="G213" s="25">
        <v>21727444</v>
      </c>
      <c r="H213" s="27">
        <v>13791028</v>
      </c>
      <c r="I213" s="26">
        <v>1391068</v>
      </c>
      <c r="J213" s="25">
        <v>-33700.238218731778</v>
      </c>
      <c r="K213" s="25">
        <v>1357367.7617812683</v>
      </c>
      <c r="L213" s="25">
        <v>0</v>
      </c>
      <c r="M213" s="27">
        <v>1357367.7617812683</v>
      </c>
      <c r="N213" s="26">
        <v>18585</v>
      </c>
      <c r="O213" s="25">
        <v>0</v>
      </c>
      <c r="P213" s="25">
        <v>2365398</v>
      </c>
      <c r="Q213" s="25">
        <v>322203.02957300073</v>
      </c>
      <c r="R213" s="27">
        <v>2706186.029573001</v>
      </c>
      <c r="S213" s="26">
        <v>154809</v>
      </c>
      <c r="T213" s="25">
        <v>0</v>
      </c>
      <c r="U213" s="25">
        <v>1919744</v>
      </c>
      <c r="V213" s="25">
        <v>279965.29003372212</v>
      </c>
      <c r="W213" s="54">
        <v>2354518.2900337223</v>
      </c>
      <c r="X213" s="26">
        <v>107528.30502601955</v>
      </c>
      <c r="Y213" s="25">
        <v>-103609.56548674093</v>
      </c>
      <c r="Z213" s="25">
        <v>-146083</v>
      </c>
      <c r="AA213" s="25">
        <v>493832</v>
      </c>
      <c r="AB213" s="25">
        <v>0</v>
      </c>
      <c r="AC213" s="27">
        <v>0</v>
      </c>
    </row>
    <row r="214" spans="1:29" s="28" customFormat="1">
      <c r="A214" s="29" t="s">
        <v>235</v>
      </c>
      <c r="B214" s="30" t="s">
        <v>1352</v>
      </c>
      <c r="C214" s="24">
        <v>212920.82055199999</v>
      </c>
      <c r="D214" s="22">
        <v>3.3801000000000002E-4</v>
      </c>
      <c r="E214" s="22">
        <v>2.7804000000000001E-4</v>
      </c>
      <c r="F214" s="26">
        <v>2443479</v>
      </c>
      <c r="G214" s="25">
        <v>3054045</v>
      </c>
      <c r="H214" s="27">
        <v>1938490</v>
      </c>
      <c r="I214" s="26">
        <v>195531</v>
      </c>
      <c r="J214" s="25">
        <v>277000.58353790973</v>
      </c>
      <c r="K214" s="25">
        <v>472531.58353790973</v>
      </c>
      <c r="L214" s="25">
        <v>0</v>
      </c>
      <c r="M214" s="27">
        <v>472531.58353790973</v>
      </c>
      <c r="N214" s="26">
        <v>2612</v>
      </c>
      <c r="O214" s="25">
        <v>0</v>
      </c>
      <c r="P214" s="25">
        <v>332484</v>
      </c>
      <c r="Q214" s="25">
        <v>351517.7923728812</v>
      </c>
      <c r="R214" s="27">
        <v>686613.7923728812</v>
      </c>
      <c r="S214" s="26">
        <v>21760</v>
      </c>
      <c r="T214" s="25">
        <v>0</v>
      </c>
      <c r="U214" s="25">
        <v>269842</v>
      </c>
      <c r="V214" s="25">
        <v>0</v>
      </c>
      <c r="W214" s="54">
        <v>291602</v>
      </c>
      <c r="X214" s="26">
        <v>207786.97402979326</v>
      </c>
      <c r="Y214" s="25">
        <v>138344.81834308794</v>
      </c>
      <c r="Z214" s="25">
        <v>-20534</v>
      </c>
      <c r="AA214" s="25">
        <v>69414</v>
      </c>
      <c r="AB214" s="25">
        <v>0</v>
      </c>
      <c r="AC214" s="27">
        <v>0</v>
      </c>
    </row>
    <row r="215" spans="1:29" s="28" customFormat="1">
      <c r="A215" s="29" t="s">
        <v>236</v>
      </c>
      <c r="B215" s="30" t="s">
        <v>1353</v>
      </c>
      <c r="C215" s="24">
        <v>834876.12042100006</v>
      </c>
      <c r="D215" s="22">
        <v>1.32537E-3</v>
      </c>
      <c r="E215" s="22">
        <v>1.44695E-3</v>
      </c>
      <c r="F215" s="26">
        <v>9581118</v>
      </c>
      <c r="G215" s="25">
        <v>11975208</v>
      </c>
      <c r="H215" s="27">
        <v>7601006</v>
      </c>
      <c r="I215" s="26">
        <v>766695</v>
      </c>
      <c r="J215" s="25">
        <v>-499314.9395488142</v>
      </c>
      <c r="K215" s="25">
        <v>267380.0604511858</v>
      </c>
      <c r="L215" s="25">
        <v>0</v>
      </c>
      <c r="M215" s="27">
        <v>267380.0604511858</v>
      </c>
      <c r="N215" s="26">
        <v>10243</v>
      </c>
      <c r="O215" s="25">
        <v>0</v>
      </c>
      <c r="P215" s="25">
        <v>1303703</v>
      </c>
      <c r="Q215" s="25">
        <v>0</v>
      </c>
      <c r="R215" s="27">
        <v>1313946</v>
      </c>
      <c r="S215" s="26">
        <v>85324</v>
      </c>
      <c r="T215" s="25">
        <v>0</v>
      </c>
      <c r="U215" s="25">
        <v>1058078</v>
      </c>
      <c r="V215" s="25">
        <v>641306.08471825498</v>
      </c>
      <c r="W215" s="54">
        <v>1784708.0847182549</v>
      </c>
      <c r="X215" s="26">
        <v>-396275.39427993546</v>
      </c>
      <c r="Y215" s="25">
        <v>-266149.69043831952</v>
      </c>
      <c r="Z215" s="25">
        <v>-80514</v>
      </c>
      <c r="AA215" s="25">
        <v>272177.00000000012</v>
      </c>
      <c r="AB215" s="25">
        <v>0</v>
      </c>
      <c r="AC215" s="27">
        <v>0</v>
      </c>
    </row>
    <row r="216" spans="1:29" s="28" customFormat="1">
      <c r="A216" s="29" t="s">
        <v>237</v>
      </c>
      <c r="B216" s="30" t="s">
        <v>1354</v>
      </c>
      <c r="C216" s="24">
        <v>1162503.7007600002</v>
      </c>
      <c r="D216" s="22">
        <v>1.84549E-3</v>
      </c>
      <c r="E216" s="22">
        <v>1.8661000000000001E-3</v>
      </c>
      <c r="F216" s="26">
        <v>13341072</v>
      </c>
      <c r="G216" s="25">
        <v>16674685</v>
      </c>
      <c r="H216" s="27">
        <v>10583898</v>
      </c>
      <c r="I216" s="26">
        <v>1067573</v>
      </c>
      <c r="J216" s="25">
        <v>-403075.36392084218</v>
      </c>
      <c r="K216" s="25">
        <v>664497.63607915782</v>
      </c>
      <c r="L216" s="25">
        <v>0</v>
      </c>
      <c r="M216" s="27">
        <v>664497.63607915782</v>
      </c>
      <c r="N216" s="26">
        <v>14263</v>
      </c>
      <c r="O216" s="25">
        <v>0</v>
      </c>
      <c r="P216" s="25">
        <v>1815320</v>
      </c>
      <c r="Q216" s="25">
        <v>0</v>
      </c>
      <c r="R216" s="27">
        <v>1829583</v>
      </c>
      <c r="S216" s="26">
        <v>118808</v>
      </c>
      <c r="T216" s="25">
        <v>0</v>
      </c>
      <c r="U216" s="25">
        <v>1473304</v>
      </c>
      <c r="V216" s="25">
        <v>392040.48819296056</v>
      </c>
      <c r="W216" s="54">
        <v>1984152.4881929606</v>
      </c>
      <c r="X216" s="26">
        <v>-366918.96457075758</v>
      </c>
      <c r="Y216" s="25">
        <v>-54529.523622202993</v>
      </c>
      <c r="Z216" s="25">
        <v>-112111</v>
      </c>
      <c r="AA216" s="25">
        <v>378990</v>
      </c>
      <c r="AB216" s="25">
        <v>0</v>
      </c>
      <c r="AC216" s="27">
        <v>0</v>
      </c>
    </row>
    <row r="217" spans="1:29" s="28" customFormat="1">
      <c r="A217" s="29" t="s">
        <v>238</v>
      </c>
      <c r="B217" s="30" t="s">
        <v>1355</v>
      </c>
      <c r="C217" s="24">
        <v>983567.98350700003</v>
      </c>
      <c r="D217" s="22">
        <v>1.56142E-3</v>
      </c>
      <c r="E217" s="22">
        <v>1.6152899999999999E-3</v>
      </c>
      <c r="F217" s="26">
        <v>11287526</v>
      </c>
      <c r="G217" s="25">
        <v>14108007</v>
      </c>
      <c r="H217" s="27">
        <v>8954754</v>
      </c>
      <c r="I217" s="26">
        <v>903245</v>
      </c>
      <c r="J217" s="25">
        <v>-144545.03910343381</v>
      </c>
      <c r="K217" s="25">
        <v>758699.96089656616</v>
      </c>
      <c r="L217" s="25">
        <v>0</v>
      </c>
      <c r="M217" s="27">
        <v>758699.96089656616</v>
      </c>
      <c r="N217" s="26">
        <v>12068</v>
      </c>
      <c r="O217" s="25">
        <v>0</v>
      </c>
      <c r="P217" s="25">
        <v>1535894</v>
      </c>
      <c r="Q217" s="25">
        <v>103122.87306468432</v>
      </c>
      <c r="R217" s="27">
        <v>1651084.8730646842</v>
      </c>
      <c r="S217" s="26">
        <v>100520</v>
      </c>
      <c r="T217" s="25">
        <v>0</v>
      </c>
      <c r="U217" s="25">
        <v>1246523</v>
      </c>
      <c r="V217" s="25">
        <v>243446.93040951525</v>
      </c>
      <c r="W217" s="54">
        <v>1590489.9304095153</v>
      </c>
      <c r="X217" s="26">
        <v>-62254.13357956706</v>
      </c>
      <c r="Y217" s="25">
        <v>-102950.92376526388</v>
      </c>
      <c r="Z217" s="25">
        <v>-94854</v>
      </c>
      <c r="AA217" s="25">
        <v>320653.99999999988</v>
      </c>
      <c r="AB217" s="25">
        <v>0</v>
      </c>
      <c r="AC217" s="27">
        <v>0</v>
      </c>
    </row>
    <row r="218" spans="1:29" s="28" customFormat="1">
      <c r="A218" s="29" t="s">
        <v>239</v>
      </c>
      <c r="B218" s="30" t="s">
        <v>1356</v>
      </c>
      <c r="C218" s="24">
        <v>3188075.4853339996</v>
      </c>
      <c r="D218" s="22">
        <v>5.0610999999999998E-3</v>
      </c>
      <c r="E218" s="22">
        <v>5.2948300000000004E-3</v>
      </c>
      <c r="F218" s="26">
        <v>36586760</v>
      </c>
      <c r="G218" s="25">
        <v>45728911</v>
      </c>
      <c r="H218" s="27">
        <v>29025443</v>
      </c>
      <c r="I218" s="26">
        <v>2927728</v>
      </c>
      <c r="J218" s="25">
        <v>733386.65130343719</v>
      </c>
      <c r="K218" s="25">
        <v>3661114.6513034371</v>
      </c>
      <c r="L218" s="25">
        <v>0</v>
      </c>
      <c r="M218" s="27">
        <v>3661114.6513034371</v>
      </c>
      <c r="N218" s="26">
        <v>39116</v>
      </c>
      <c r="O218" s="25">
        <v>0</v>
      </c>
      <c r="P218" s="25">
        <v>4978362</v>
      </c>
      <c r="Q218" s="25">
        <v>489104.84564860398</v>
      </c>
      <c r="R218" s="27">
        <v>5506582.8456486035</v>
      </c>
      <c r="S218" s="26">
        <v>325821</v>
      </c>
      <c r="T218" s="25">
        <v>0</v>
      </c>
      <c r="U218" s="25">
        <v>4040410</v>
      </c>
      <c r="V218" s="25">
        <v>1015003.9812914908</v>
      </c>
      <c r="W218" s="54">
        <v>5381234.9812914906</v>
      </c>
      <c r="X218" s="26">
        <v>-144648.35018378322</v>
      </c>
      <c r="Y218" s="25">
        <v>-461898.78545910364</v>
      </c>
      <c r="Z218" s="25">
        <v>-307454</v>
      </c>
      <c r="AA218" s="25">
        <v>1039348.9999999998</v>
      </c>
      <c r="AB218" s="25">
        <v>0</v>
      </c>
      <c r="AC218" s="27">
        <v>0</v>
      </c>
    </row>
    <row r="219" spans="1:29" s="28" customFormat="1">
      <c r="A219" s="29" t="s">
        <v>240</v>
      </c>
      <c r="B219" s="30" t="s">
        <v>1357</v>
      </c>
      <c r="C219" s="24">
        <v>89513.666219999999</v>
      </c>
      <c r="D219" s="22">
        <v>1.4210000000000001E-4</v>
      </c>
      <c r="E219" s="22">
        <v>1.4621999999999999E-4</v>
      </c>
      <c r="F219" s="26">
        <v>1027243</v>
      </c>
      <c r="G219" s="25">
        <v>1283926</v>
      </c>
      <c r="H219" s="27">
        <v>814944</v>
      </c>
      <c r="I219" s="26">
        <v>82202</v>
      </c>
      <c r="J219" s="25">
        <v>32427.616459974884</v>
      </c>
      <c r="K219" s="25">
        <v>114629.61645997489</v>
      </c>
      <c r="L219" s="25">
        <v>0</v>
      </c>
      <c r="M219" s="27">
        <v>114629.61645997489</v>
      </c>
      <c r="N219" s="26">
        <v>1098</v>
      </c>
      <c r="O219" s="25">
        <v>0</v>
      </c>
      <c r="P219" s="25">
        <v>139777</v>
      </c>
      <c r="Q219" s="25">
        <v>24787.888471436861</v>
      </c>
      <c r="R219" s="27">
        <v>165662.88847143686</v>
      </c>
      <c r="S219" s="26">
        <v>9148</v>
      </c>
      <c r="T219" s="25">
        <v>0</v>
      </c>
      <c r="U219" s="25">
        <v>113442</v>
      </c>
      <c r="V219" s="25">
        <v>17089.292462075777</v>
      </c>
      <c r="W219" s="54">
        <v>139679.29246207577</v>
      </c>
      <c r="X219" s="26">
        <v>12243.070379178118</v>
      </c>
      <c r="Y219" s="25">
        <v>-6808.4743698170323</v>
      </c>
      <c r="Z219" s="25">
        <v>-8632</v>
      </c>
      <c r="AA219" s="25">
        <v>29181.000000000007</v>
      </c>
      <c r="AB219" s="25">
        <v>0</v>
      </c>
      <c r="AC219" s="27">
        <v>0</v>
      </c>
    </row>
    <row r="220" spans="1:29" s="28" customFormat="1">
      <c r="A220" s="29" t="s">
        <v>241</v>
      </c>
      <c r="B220" s="30" t="s">
        <v>1358</v>
      </c>
      <c r="C220" s="24">
        <v>1003273.1241519998</v>
      </c>
      <c r="D220" s="22">
        <v>1.59271E-3</v>
      </c>
      <c r="E220" s="22">
        <v>1.54868E-3</v>
      </c>
      <c r="F220" s="26">
        <v>11513722</v>
      </c>
      <c r="G220" s="25">
        <v>14390724</v>
      </c>
      <c r="H220" s="27">
        <v>9134203</v>
      </c>
      <c r="I220" s="26">
        <v>921345</v>
      </c>
      <c r="J220" s="25">
        <v>-68341.022059165261</v>
      </c>
      <c r="K220" s="25">
        <v>853003.97794083471</v>
      </c>
      <c r="L220" s="25">
        <v>0</v>
      </c>
      <c r="M220" s="27">
        <v>853003.97794083471</v>
      </c>
      <c r="N220" s="26">
        <v>12310</v>
      </c>
      <c r="O220" s="25">
        <v>0</v>
      </c>
      <c r="P220" s="25">
        <v>1566673</v>
      </c>
      <c r="Q220" s="25">
        <v>236349.19706692602</v>
      </c>
      <c r="R220" s="27">
        <v>1815332.1970669259</v>
      </c>
      <c r="S220" s="26">
        <v>102535</v>
      </c>
      <c r="T220" s="25">
        <v>0</v>
      </c>
      <c r="U220" s="25">
        <v>1271503</v>
      </c>
      <c r="V220" s="25">
        <v>269031.65468890348</v>
      </c>
      <c r="W220" s="54">
        <v>1643069.6546889036</v>
      </c>
      <c r="X220" s="26">
        <v>-147541.41069378765</v>
      </c>
      <c r="Y220" s="25">
        <v>89478.953071810189</v>
      </c>
      <c r="Z220" s="25">
        <v>-96755</v>
      </c>
      <c r="AA220" s="25">
        <v>327079.99999999977</v>
      </c>
      <c r="AB220" s="25">
        <v>0</v>
      </c>
      <c r="AC220" s="27">
        <v>0</v>
      </c>
    </row>
    <row r="221" spans="1:29" s="28" customFormat="1">
      <c r="A221" s="29" t="s">
        <v>242</v>
      </c>
      <c r="B221" s="30" t="s">
        <v>1359</v>
      </c>
      <c r="C221" s="24">
        <v>1073425.804178</v>
      </c>
      <c r="D221" s="22">
        <v>1.70407E-3</v>
      </c>
      <c r="E221" s="22">
        <v>1.6446E-3</v>
      </c>
      <c r="F221" s="26">
        <v>12318745</v>
      </c>
      <c r="G221" s="25">
        <v>15396903</v>
      </c>
      <c r="H221" s="27">
        <v>9772853</v>
      </c>
      <c r="I221" s="26">
        <v>985765</v>
      </c>
      <c r="J221" s="25">
        <v>68084.178571257624</v>
      </c>
      <c r="K221" s="25">
        <v>1053849.1785712577</v>
      </c>
      <c r="L221" s="25">
        <v>0</v>
      </c>
      <c r="M221" s="27">
        <v>1053849.1785712577</v>
      </c>
      <c r="N221" s="26">
        <v>13170</v>
      </c>
      <c r="O221" s="25">
        <v>0</v>
      </c>
      <c r="P221" s="25">
        <v>1676212</v>
      </c>
      <c r="Q221" s="25">
        <v>303558.87106932048</v>
      </c>
      <c r="R221" s="27">
        <v>1992940.8710693205</v>
      </c>
      <c r="S221" s="26">
        <v>109704</v>
      </c>
      <c r="T221" s="25">
        <v>0</v>
      </c>
      <c r="U221" s="25">
        <v>1360404</v>
      </c>
      <c r="V221" s="25">
        <v>92930.472429295827</v>
      </c>
      <c r="W221" s="54">
        <v>1563038.4724292958</v>
      </c>
      <c r="X221" s="26">
        <v>47482.944774925461</v>
      </c>
      <c r="Y221" s="25">
        <v>135991.4538650992</v>
      </c>
      <c r="Z221" s="25">
        <v>-103520</v>
      </c>
      <c r="AA221" s="25">
        <v>349948</v>
      </c>
      <c r="AB221" s="25">
        <v>0</v>
      </c>
      <c r="AC221" s="27">
        <v>0</v>
      </c>
    </row>
    <row r="222" spans="1:29" s="28" customFormat="1">
      <c r="A222" s="29" t="s">
        <v>243</v>
      </c>
      <c r="B222" s="30" t="s">
        <v>1360</v>
      </c>
      <c r="C222" s="24">
        <v>1190397.6241659999</v>
      </c>
      <c r="D222" s="22">
        <v>1.88977E-3</v>
      </c>
      <c r="E222" s="22">
        <v>1.6148200000000001E-3</v>
      </c>
      <c r="F222" s="26">
        <v>13661173</v>
      </c>
      <c r="G222" s="25">
        <v>17074771</v>
      </c>
      <c r="H222" s="27">
        <v>10837844</v>
      </c>
      <c r="I222" s="26">
        <v>1093188</v>
      </c>
      <c r="J222" s="25">
        <v>986386.72846571659</v>
      </c>
      <c r="K222" s="25">
        <v>2079574.7284657166</v>
      </c>
      <c r="L222" s="25">
        <v>0</v>
      </c>
      <c r="M222" s="27">
        <v>2079574.7284657166</v>
      </c>
      <c r="N222" s="26">
        <v>14606</v>
      </c>
      <c r="O222" s="25">
        <v>0</v>
      </c>
      <c r="P222" s="25">
        <v>1858876</v>
      </c>
      <c r="Q222" s="25">
        <v>1479404.6673915368</v>
      </c>
      <c r="R222" s="27">
        <v>3352886.6673915368</v>
      </c>
      <c r="S222" s="26">
        <v>121659</v>
      </c>
      <c r="T222" s="25">
        <v>0</v>
      </c>
      <c r="U222" s="25">
        <v>1508654</v>
      </c>
      <c r="V222" s="25">
        <v>0</v>
      </c>
      <c r="W222" s="54">
        <v>1630313</v>
      </c>
      <c r="X222" s="26">
        <v>820189.75295223377</v>
      </c>
      <c r="Y222" s="25">
        <v>629101.91443930275</v>
      </c>
      <c r="Z222" s="25">
        <v>-114801</v>
      </c>
      <c r="AA222" s="25">
        <v>388083.00000000023</v>
      </c>
      <c r="AB222" s="25">
        <v>0</v>
      </c>
      <c r="AC222" s="27">
        <v>0</v>
      </c>
    </row>
    <row r="223" spans="1:29" s="28" customFormat="1">
      <c r="A223" s="29" t="s">
        <v>244</v>
      </c>
      <c r="B223" s="30" t="s">
        <v>1361</v>
      </c>
      <c r="C223" s="24">
        <v>808218.356883</v>
      </c>
      <c r="D223" s="22">
        <v>1.2830599999999999E-3</v>
      </c>
      <c r="E223" s="22">
        <v>1.3358599999999999E-3</v>
      </c>
      <c r="F223" s="26">
        <v>9275258</v>
      </c>
      <c r="G223" s="25">
        <v>11592922</v>
      </c>
      <c r="H223" s="27">
        <v>7358358</v>
      </c>
      <c r="I223" s="26">
        <v>742220</v>
      </c>
      <c r="J223" s="25">
        <v>274802.30228675908</v>
      </c>
      <c r="K223" s="25">
        <v>1017022.302286759</v>
      </c>
      <c r="L223" s="25">
        <v>0</v>
      </c>
      <c r="M223" s="27">
        <v>1017022.302286759</v>
      </c>
      <c r="N223" s="26">
        <v>9916</v>
      </c>
      <c r="O223" s="25">
        <v>0</v>
      </c>
      <c r="P223" s="25">
        <v>1262085</v>
      </c>
      <c r="Q223" s="25">
        <v>406561.42159346747</v>
      </c>
      <c r="R223" s="27">
        <v>1678562.4215934675</v>
      </c>
      <c r="S223" s="26">
        <v>82600</v>
      </c>
      <c r="T223" s="25">
        <v>0</v>
      </c>
      <c r="U223" s="25">
        <v>1024301</v>
      </c>
      <c r="V223" s="25">
        <v>227643.45000266979</v>
      </c>
      <c r="W223" s="54">
        <v>1334544.4500026698</v>
      </c>
      <c r="X223" s="26">
        <v>240896.85927842994</v>
      </c>
      <c r="Y223" s="25">
        <v>-82424.887687632217</v>
      </c>
      <c r="Z223" s="25">
        <v>-77944</v>
      </c>
      <c r="AA223" s="25">
        <v>263490</v>
      </c>
      <c r="AB223" s="25">
        <v>0</v>
      </c>
      <c r="AC223" s="27">
        <v>0</v>
      </c>
    </row>
    <row r="224" spans="1:29" s="28" customFormat="1">
      <c r="A224" s="29" t="s">
        <v>245</v>
      </c>
      <c r="B224" s="30" t="s">
        <v>1362</v>
      </c>
      <c r="C224" s="24">
        <v>701857.56489200005</v>
      </c>
      <c r="D224" s="22">
        <v>1.11421E-3</v>
      </c>
      <c r="E224" s="22">
        <v>1.0939400000000001E-3</v>
      </c>
      <c r="F224" s="26">
        <v>8054639</v>
      </c>
      <c r="G224" s="25">
        <v>10067300</v>
      </c>
      <c r="H224" s="27">
        <v>6390002</v>
      </c>
      <c r="I224" s="26">
        <v>644544</v>
      </c>
      <c r="J224" s="25">
        <v>149928.00750324593</v>
      </c>
      <c r="K224" s="25">
        <v>794472.00750324596</v>
      </c>
      <c r="L224" s="25">
        <v>0</v>
      </c>
      <c r="M224" s="27">
        <v>794472.00750324596</v>
      </c>
      <c r="N224" s="26">
        <v>8611</v>
      </c>
      <c r="O224" s="25">
        <v>0</v>
      </c>
      <c r="P224" s="25">
        <v>1095995</v>
      </c>
      <c r="Q224" s="25">
        <v>198276.143063825</v>
      </c>
      <c r="R224" s="27">
        <v>1302882.1430638251</v>
      </c>
      <c r="S224" s="26">
        <v>71730</v>
      </c>
      <c r="T224" s="25">
        <v>0</v>
      </c>
      <c r="U224" s="25">
        <v>889503</v>
      </c>
      <c r="V224" s="25">
        <v>0</v>
      </c>
      <c r="W224" s="54">
        <v>961233</v>
      </c>
      <c r="X224" s="26">
        <v>123766.66821610884</v>
      </c>
      <c r="Y224" s="25">
        <v>56754.474847716134</v>
      </c>
      <c r="Z224" s="25">
        <v>-67687</v>
      </c>
      <c r="AA224" s="25">
        <v>228815</v>
      </c>
      <c r="AB224" s="25">
        <v>0</v>
      </c>
      <c r="AC224" s="27">
        <v>0</v>
      </c>
    </row>
    <row r="225" spans="1:29" s="28" customFormat="1">
      <c r="A225" s="29" t="s">
        <v>246</v>
      </c>
      <c r="B225" s="30" t="s">
        <v>1363</v>
      </c>
      <c r="C225" s="24">
        <v>390818.45432399999</v>
      </c>
      <c r="D225" s="22">
        <v>6.2043000000000005E-4</v>
      </c>
      <c r="E225" s="22">
        <v>6.3219000000000003E-4</v>
      </c>
      <c r="F225" s="26">
        <v>4485097</v>
      </c>
      <c r="G225" s="25">
        <v>5605815</v>
      </c>
      <c r="H225" s="27">
        <v>3558170</v>
      </c>
      <c r="I225" s="26">
        <v>358904</v>
      </c>
      <c r="J225" s="25">
        <v>-110605.7283952235</v>
      </c>
      <c r="K225" s="25">
        <v>248298.2716047765</v>
      </c>
      <c r="L225" s="25">
        <v>0</v>
      </c>
      <c r="M225" s="27">
        <v>248298.2716047765</v>
      </c>
      <c r="N225" s="26">
        <v>4795</v>
      </c>
      <c r="O225" s="25">
        <v>0</v>
      </c>
      <c r="P225" s="25">
        <v>610287</v>
      </c>
      <c r="Q225" s="25">
        <v>30750.281765724936</v>
      </c>
      <c r="R225" s="27">
        <v>645832.28176572488</v>
      </c>
      <c r="S225" s="26">
        <v>39942</v>
      </c>
      <c r="T225" s="25">
        <v>0</v>
      </c>
      <c r="U225" s="25">
        <v>495306</v>
      </c>
      <c r="V225" s="25">
        <v>60081.858046677757</v>
      </c>
      <c r="W225" s="54">
        <v>595329.85804667778</v>
      </c>
      <c r="X225" s="26">
        <v>-18979.652494172471</v>
      </c>
      <c r="Y225" s="25">
        <v>-20238.923786780349</v>
      </c>
      <c r="Z225" s="25">
        <v>-37690</v>
      </c>
      <c r="AA225" s="25">
        <v>127410.99999999993</v>
      </c>
      <c r="AB225" s="25">
        <v>0</v>
      </c>
      <c r="AC225" s="27">
        <v>0</v>
      </c>
    </row>
    <row r="226" spans="1:29" s="28" customFormat="1">
      <c r="A226" s="29" t="s">
        <v>247</v>
      </c>
      <c r="B226" s="30" t="s">
        <v>1364</v>
      </c>
      <c r="C226" s="24">
        <v>465417.75378700008</v>
      </c>
      <c r="D226" s="22">
        <v>7.3886000000000004E-4</v>
      </c>
      <c r="E226" s="22">
        <v>7.5692000000000001E-4</v>
      </c>
      <c r="F226" s="26">
        <v>5341229</v>
      </c>
      <c r="G226" s="25">
        <v>6675873</v>
      </c>
      <c r="H226" s="27">
        <v>4237367</v>
      </c>
      <c r="I226" s="26">
        <v>427413</v>
      </c>
      <c r="J226" s="25">
        <v>-268107.05298707937</v>
      </c>
      <c r="K226" s="25">
        <v>159305.94701292063</v>
      </c>
      <c r="L226" s="25">
        <v>0</v>
      </c>
      <c r="M226" s="27">
        <v>159305.94701292063</v>
      </c>
      <c r="N226" s="26">
        <v>5710</v>
      </c>
      <c r="O226" s="25">
        <v>0</v>
      </c>
      <c r="P226" s="25">
        <v>726781</v>
      </c>
      <c r="Q226" s="25">
        <v>7480.8715351175333</v>
      </c>
      <c r="R226" s="27">
        <v>739971.87153511751</v>
      </c>
      <c r="S226" s="26">
        <v>47566</v>
      </c>
      <c r="T226" s="25">
        <v>0</v>
      </c>
      <c r="U226" s="25">
        <v>589852</v>
      </c>
      <c r="V226" s="25">
        <v>402762.06735899858</v>
      </c>
      <c r="W226" s="54">
        <v>1040180.0673589986</v>
      </c>
      <c r="X226" s="26">
        <v>-350023.15002454334</v>
      </c>
      <c r="Y226" s="25">
        <v>-57032.04579933772</v>
      </c>
      <c r="Z226" s="25">
        <v>-44885</v>
      </c>
      <c r="AA226" s="25">
        <v>151732</v>
      </c>
      <c r="AB226" s="25">
        <v>0</v>
      </c>
      <c r="AC226" s="27">
        <v>0</v>
      </c>
    </row>
    <row r="227" spans="1:29" s="28" customFormat="1">
      <c r="A227" s="29" t="s">
        <v>248</v>
      </c>
      <c r="B227" s="30" t="s">
        <v>1365</v>
      </c>
      <c r="C227" s="24">
        <v>189428.35188099998</v>
      </c>
      <c r="D227" s="22">
        <v>3.0071999999999998E-4</v>
      </c>
      <c r="E227" s="22">
        <v>3.0796000000000003E-4</v>
      </c>
      <c r="F227" s="26">
        <v>2173909</v>
      </c>
      <c r="G227" s="25">
        <v>2717116</v>
      </c>
      <c r="H227" s="27">
        <v>1724631</v>
      </c>
      <c r="I227" s="26">
        <v>173959</v>
      </c>
      <c r="J227" s="25">
        <v>5975.0746890597093</v>
      </c>
      <c r="K227" s="25">
        <v>179934.07468905972</v>
      </c>
      <c r="L227" s="25">
        <v>0</v>
      </c>
      <c r="M227" s="27">
        <v>179934.07468905972</v>
      </c>
      <c r="N227" s="26">
        <v>2324</v>
      </c>
      <c r="O227" s="25">
        <v>0</v>
      </c>
      <c r="P227" s="25">
        <v>295804</v>
      </c>
      <c r="Q227" s="25">
        <v>54876.804387521028</v>
      </c>
      <c r="R227" s="27">
        <v>353004.804387521</v>
      </c>
      <c r="S227" s="26">
        <v>19360</v>
      </c>
      <c r="T227" s="25">
        <v>0</v>
      </c>
      <c r="U227" s="25">
        <v>240073</v>
      </c>
      <c r="V227" s="25">
        <v>35666.061939007959</v>
      </c>
      <c r="W227" s="54">
        <v>295099.06193900795</v>
      </c>
      <c r="X227" s="26">
        <v>25020.314380647233</v>
      </c>
      <c r="Y227" s="25">
        <v>-10601.571932134162</v>
      </c>
      <c r="Z227" s="25">
        <v>-18268</v>
      </c>
      <c r="AA227" s="25">
        <v>61754.999999999978</v>
      </c>
      <c r="AB227" s="25">
        <v>0</v>
      </c>
      <c r="AC227" s="27">
        <v>0</v>
      </c>
    </row>
    <row r="228" spans="1:29" s="28" customFormat="1">
      <c r="A228" s="29" t="s">
        <v>249</v>
      </c>
      <c r="B228" s="30" t="s">
        <v>1366</v>
      </c>
      <c r="C228" s="24">
        <v>54278.78671</v>
      </c>
      <c r="D228" s="22">
        <v>8.6169999999999997E-5</v>
      </c>
      <c r="E228" s="22">
        <v>9.0500000000000004E-5</v>
      </c>
      <c r="F228" s="26">
        <v>622924</v>
      </c>
      <c r="G228" s="25">
        <v>778578</v>
      </c>
      <c r="H228" s="27">
        <v>494186</v>
      </c>
      <c r="I228" s="26">
        <v>49847</v>
      </c>
      <c r="J228" s="25">
        <v>-51618.459099252032</v>
      </c>
      <c r="K228" s="25">
        <v>-1771.4590992520316</v>
      </c>
      <c r="L228" s="25">
        <v>0</v>
      </c>
      <c r="M228" s="27">
        <v>-1771.4590992520316</v>
      </c>
      <c r="N228" s="26">
        <v>666</v>
      </c>
      <c r="O228" s="25">
        <v>0</v>
      </c>
      <c r="P228" s="25">
        <v>84761</v>
      </c>
      <c r="Q228" s="25">
        <v>0</v>
      </c>
      <c r="R228" s="27">
        <v>85427</v>
      </c>
      <c r="S228" s="26">
        <v>5547</v>
      </c>
      <c r="T228" s="25">
        <v>0</v>
      </c>
      <c r="U228" s="25">
        <v>68792</v>
      </c>
      <c r="V228" s="25">
        <v>39178.493944863076</v>
      </c>
      <c r="W228" s="54">
        <v>113517.49394486308</v>
      </c>
      <c r="X228" s="26">
        <v>-30407.942323851184</v>
      </c>
      <c r="Y228" s="25">
        <v>-10143.551621011889</v>
      </c>
      <c r="Z228" s="25">
        <v>-5235</v>
      </c>
      <c r="AA228" s="25">
        <v>17696</v>
      </c>
      <c r="AB228" s="25">
        <v>0</v>
      </c>
      <c r="AC228" s="27">
        <v>0</v>
      </c>
    </row>
    <row r="229" spans="1:29" s="28" customFormat="1">
      <c r="A229" s="29" t="s">
        <v>250</v>
      </c>
      <c r="B229" s="30" t="s">
        <v>1367</v>
      </c>
      <c r="C229" s="24">
        <v>426809.56698600005</v>
      </c>
      <c r="D229" s="22">
        <v>6.7756000000000001E-4</v>
      </c>
      <c r="E229" s="22">
        <v>6.8475999999999997E-4</v>
      </c>
      <c r="F229" s="26">
        <v>4898090</v>
      </c>
      <c r="G229" s="25">
        <v>6122005</v>
      </c>
      <c r="H229" s="27">
        <v>3885811</v>
      </c>
      <c r="I229" s="26">
        <v>391953</v>
      </c>
      <c r="J229" s="25">
        <v>22828.500092817252</v>
      </c>
      <c r="K229" s="25">
        <v>414781.50009281724</v>
      </c>
      <c r="L229" s="25">
        <v>0</v>
      </c>
      <c r="M229" s="27">
        <v>414781.50009281724</v>
      </c>
      <c r="N229" s="26">
        <v>5237</v>
      </c>
      <c r="O229" s="25">
        <v>0</v>
      </c>
      <c r="P229" s="25">
        <v>666483</v>
      </c>
      <c r="Q229" s="25">
        <v>37875.69096659997</v>
      </c>
      <c r="R229" s="27">
        <v>709595.69096659997</v>
      </c>
      <c r="S229" s="26">
        <v>43620</v>
      </c>
      <c r="T229" s="25">
        <v>0</v>
      </c>
      <c r="U229" s="25">
        <v>540914</v>
      </c>
      <c r="V229" s="25">
        <v>25310.040239188103</v>
      </c>
      <c r="W229" s="54">
        <v>609844.04023918812</v>
      </c>
      <c r="X229" s="26">
        <v>11105.159144626061</v>
      </c>
      <c r="Y229" s="25">
        <v>-9336.5084172141924</v>
      </c>
      <c r="Z229" s="25">
        <v>-41161</v>
      </c>
      <c r="AA229" s="25">
        <v>139144</v>
      </c>
      <c r="AB229" s="25">
        <v>0</v>
      </c>
      <c r="AC229" s="27">
        <v>0</v>
      </c>
    </row>
    <row r="230" spans="1:29" s="28" customFormat="1">
      <c r="A230" s="29" t="s">
        <v>251</v>
      </c>
      <c r="B230" s="30" t="s">
        <v>1368</v>
      </c>
      <c r="C230" s="24">
        <v>489712.93718100002</v>
      </c>
      <c r="D230" s="22">
        <v>7.7742000000000002E-4</v>
      </c>
      <c r="E230" s="22">
        <v>6.8263000000000004E-4</v>
      </c>
      <c r="F230" s="26">
        <v>5619980</v>
      </c>
      <c r="G230" s="25">
        <v>7024277</v>
      </c>
      <c r="H230" s="27">
        <v>4458509</v>
      </c>
      <c r="I230" s="26">
        <v>449719</v>
      </c>
      <c r="J230" s="25">
        <v>274337.69517025759</v>
      </c>
      <c r="K230" s="25">
        <v>724056.69517025759</v>
      </c>
      <c r="L230" s="25">
        <v>0</v>
      </c>
      <c r="M230" s="27">
        <v>724056.69517025759</v>
      </c>
      <c r="N230" s="26">
        <v>6008</v>
      </c>
      <c r="O230" s="25">
        <v>0</v>
      </c>
      <c r="P230" s="25">
        <v>764711</v>
      </c>
      <c r="Q230" s="25">
        <v>558445.21143017733</v>
      </c>
      <c r="R230" s="27">
        <v>1329164.2114301773</v>
      </c>
      <c r="S230" s="26">
        <v>50048</v>
      </c>
      <c r="T230" s="25">
        <v>0</v>
      </c>
      <c r="U230" s="25">
        <v>620635</v>
      </c>
      <c r="V230" s="25">
        <v>4644.2307093539566</v>
      </c>
      <c r="W230" s="54">
        <v>675327.23070935393</v>
      </c>
      <c r="X230" s="26">
        <v>320182.32845821837</v>
      </c>
      <c r="Y230" s="25">
        <v>221230.65226260491</v>
      </c>
      <c r="Z230" s="25">
        <v>-47227</v>
      </c>
      <c r="AA230" s="25">
        <v>159651</v>
      </c>
      <c r="AB230" s="25">
        <v>0</v>
      </c>
      <c r="AC230" s="27">
        <v>0</v>
      </c>
    </row>
    <row r="231" spans="1:29" s="28" customFormat="1">
      <c r="A231" s="29" t="s">
        <v>252</v>
      </c>
      <c r="B231" s="30" t="s">
        <v>1369</v>
      </c>
      <c r="C231" s="24">
        <v>1402497.332928</v>
      </c>
      <c r="D231" s="22">
        <v>2.2264799999999999E-3</v>
      </c>
      <c r="E231" s="22">
        <v>2.4063399999999999E-3</v>
      </c>
      <c r="F231" s="26">
        <v>16095254</v>
      </c>
      <c r="G231" s="25">
        <v>20117070</v>
      </c>
      <c r="H231" s="27">
        <v>12768878</v>
      </c>
      <c r="I231" s="26">
        <v>1287967</v>
      </c>
      <c r="J231" s="25">
        <v>-131913.3916978871</v>
      </c>
      <c r="K231" s="25">
        <v>1156053.6083021129</v>
      </c>
      <c r="L231" s="25">
        <v>0</v>
      </c>
      <c r="M231" s="27">
        <v>1156053.6083021129</v>
      </c>
      <c r="N231" s="26">
        <v>17208</v>
      </c>
      <c r="O231" s="25">
        <v>0</v>
      </c>
      <c r="P231" s="25">
        <v>2190082</v>
      </c>
      <c r="Q231" s="25">
        <v>106495.33351817244</v>
      </c>
      <c r="R231" s="27">
        <v>2313785.3335181726</v>
      </c>
      <c r="S231" s="26">
        <v>143335</v>
      </c>
      <c r="T231" s="25">
        <v>0</v>
      </c>
      <c r="U231" s="25">
        <v>1777458</v>
      </c>
      <c r="V231" s="25">
        <v>806325.52718847385</v>
      </c>
      <c r="W231" s="54">
        <v>2727118.5271884738</v>
      </c>
      <c r="X231" s="26">
        <v>-356261.32315181656</v>
      </c>
      <c r="Y231" s="25">
        <v>-379047.87051848479</v>
      </c>
      <c r="Z231" s="25">
        <v>-135255</v>
      </c>
      <c r="AA231" s="25">
        <v>457231</v>
      </c>
      <c r="AB231" s="25">
        <v>0</v>
      </c>
      <c r="AC231" s="27">
        <v>0</v>
      </c>
    </row>
    <row r="232" spans="1:29" s="28" customFormat="1">
      <c r="A232" s="29" t="s">
        <v>253</v>
      </c>
      <c r="B232" s="30" t="s">
        <v>1370</v>
      </c>
      <c r="C232" s="24">
        <v>7107.36</v>
      </c>
      <c r="D232" s="22">
        <v>1.128E-5</v>
      </c>
      <c r="E232" s="22">
        <v>1.2150000000000001E-5</v>
      </c>
      <c r="F232" s="26">
        <v>81543</v>
      </c>
      <c r="G232" s="25">
        <v>101919</v>
      </c>
      <c r="H232" s="27">
        <v>64691</v>
      </c>
      <c r="I232" s="26">
        <v>6525</v>
      </c>
      <c r="J232" s="25">
        <v>-19987.049637345153</v>
      </c>
      <c r="K232" s="25">
        <v>-13462.049637345153</v>
      </c>
      <c r="L232" s="25">
        <v>0</v>
      </c>
      <c r="M232" s="27">
        <v>-13462.049637345153</v>
      </c>
      <c r="N232" s="26">
        <v>87</v>
      </c>
      <c r="O232" s="25">
        <v>0</v>
      </c>
      <c r="P232" s="25">
        <v>11096</v>
      </c>
      <c r="Q232" s="25">
        <v>2304.3420598080447</v>
      </c>
      <c r="R232" s="27">
        <v>13487.342059808045</v>
      </c>
      <c r="S232" s="26">
        <v>726</v>
      </c>
      <c r="T232" s="25">
        <v>0</v>
      </c>
      <c r="U232" s="25">
        <v>9005</v>
      </c>
      <c r="V232" s="25">
        <v>6187.8437537645914</v>
      </c>
      <c r="W232" s="54">
        <v>15918.843753764591</v>
      </c>
      <c r="X232" s="26">
        <v>-2358.00391480189</v>
      </c>
      <c r="Y232" s="25">
        <v>-1704.4977791546567</v>
      </c>
      <c r="Z232" s="25">
        <v>-685</v>
      </c>
      <c r="AA232" s="25">
        <v>2316</v>
      </c>
      <c r="AB232" s="25">
        <v>0</v>
      </c>
      <c r="AC232" s="27">
        <v>0</v>
      </c>
    </row>
    <row r="233" spans="1:29" s="28" customFormat="1">
      <c r="A233" s="29" t="s">
        <v>254</v>
      </c>
      <c r="B233" s="30" t="s">
        <v>1371</v>
      </c>
      <c r="C233" s="24">
        <v>33277.032741000003</v>
      </c>
      <c r="D233" s="22">
        <v>5.2830000000000001E-5</v>
      </c>
      <c r="E233" s="22">
        <v>6.5729999999999996E-5</v>
      </c>
      <c r="F233" s="26">
        <v>381909</v>
      </c>
      <c r="G233" s="25">
        <v>477339</v>
      </c>
      <c r="H233" s="27">
        <v>302980</v>
      </c>
      <c r="I233" s="26">
        <v>30561</v>
      </c>
      <c r="J233" s="25">
        <v>-46242.071498609766</v>
      </c>
      <c r="K233" s="25">
        <v>-15681.071498609766</v>
      </c>
      <c r="L233" s="25">
        <v>0</v>
      </c>
      <c r="M233" s="27">
        <v>-15681.071498609766</v>
      </c>
      <c r="N233" s="26">
        <v>408</v>
      </c>
      <c r="O233" s="25">
        <v>0</v>
      </c>
      <c r="P233" s="25">
        <v>51966</v>
      </c>
      <c r="Q233" s="25">
        <v>62.59659645426629</v>
      </c>
      <c r="R233" s="27">
        <v>52436.596596454263</v>
      </c>
      <c r="S233" s="26">
        <v>3401</v>
      </c>
      <c r="T233" s="25">
        <v>0</v>
      </c>
      <c r="U233" s="25">
        <v>42176</v>
      </c>
      <c r="V233" s="25">
        <v>71030.663359976636</v>
      </c>
      <c r="W233" s="54">
        <v>116607.66335997664</v>
      </c>
      <c r="X233" s="26">
        <v>-42833.690225098588</v>
      </c>
      <c r="Y233" s="25">
        <v>-28976.376538423789</v>
      </c>
      <c r="Z233" s="25">
        <v>-3209</v>
      </c>
      <c r="AA233" s="25">
        <v>10848.000000000007</v>
      </c>
      <c r="AB233" s="25">
        <v>0</v>
      </c>
      <c r="AC233" s="27">
        <v>0</v>
      </c>
    </row>
    <row r="234" spans="1:29" s="28" customFormat="1">
      <c r="A234" s="29" t="s">
        <v>255</v>
      </c>
      <c r="B234" s="30" t="s">
        <v>1372</v>
      </c>
      <c r="C234" s="24">
        <v>148921.93034799999</v>
      </c>
      <c r="D234" s="22">
        <v>2.3641999999999999E-4</v>
      </c>
      <c r="E234" s="22">
        <v>1.9780000000000001E-4</v>
      </c>
      <c r="F234" s="26">
        <v>1709083</v>
      </c>
      <c r="G234" s="25">
        <v>2136142</v>
      </c>
      <c r="H234" s="27">
        <v>1355870</v>
      </c>
      <c r="I234" s="26">
        <v>136763</v>
      </c>
      <c r="J234" s="25">
        <v>192712.02295561353</v>
      </c>
      <c r="K234" s="25">
        <v>329475.02295561356</v>
      </c>
      <c r="L234" s="25">
        <v>0</v>
      </c>
      <c r="M234" s="27">
        <v>329475.02295561356</v>
      </c>
      <c r="N234" s="26">
        <v>1827</v>
      </c>
      <c r="O234" s="25">
        <v>0</v>
      </c>
      <c r="P234" s="25">
        <v>232555</v>
      </c>
      <c r="Q234" s="25">
        <v>246633.81522441946</v>
      </c>
      <c r="R234" s="27">
        <v>481015.81522441946</v>
      </c>
      <c r="S234" s="26">
        <v>15220</v>
      </c>
      <c r="T234" s="25">
        <v>0</v>
      </c>
      <c r="U234" s="25">
        <v>188740</v>
      </c>
      <c r="V234" s="25">
        <v>0</v>
      </c>
      <c r="W234" s="54">
        <v>203960</v>
      </c>
      <c r="X234" s="26">
        <v>152228.69676267088</v>
      </c>
      <c r="Y234" s="25">
        <v>90638.118461748614</v>
      </c>
      <c r="Z234" s="25">
        <v>-14362</v>
      </c>
      <c r="AA234" s="25">
        <v>48551</v>
      </c>
      <c r="AB234" s="25">
        <v>0</v>
      </c>
      <c r="AC234" s="27">
        <v>0</v>
      </c>
    </row>
    <row r="235" spans="1:29" s="28" customFormat="1">
      <c r="A235" s="29" t="s">
        <v>256</v>
      </c>
      <c r="B235" s="30" t="s">
        <v>1373</v>
      </c>
      <c r="C235" s="24">
        <v>37616.462359999998</v>
      </c>
      <c r="D235" s="22">
        <v>5.9719999999999997E-5</v>
      </c>
      <c r="E235" s="22">
        <v>8.1990000000000006E-5</v>
      </c>
      <c r="F235" s="26">
        <v>431717</v>
      </c>
      <c r="G235" s="25">
        <v>539592</v>
      </c>
      <c r="H235" s="27">
        <v>342495</v>
      </c>
      <c r="I235" s="26">
        <v>34547</v>
      </c>
      <c r="J235" s="25">
        <v>-45305.305985518491</v>
      </c>
      <c r="K235" s="25">
        <v>-10758.305985518491</v>
      </c>
      <c r="L235" s="25">
        <v>0</v>
      </c>
      <c r="M235" s="27">
        <v>-10758.305985518491</v>
      </c>
      <c r="N235" s="26">
        <v>462</v>
      </c>
      <c r="O235" s="25">
        <v>0</v>
      </c>
      <c r="P235" s="25">
        <v>58744</v>
      </c>
      <c r="Q235" s="25">
        <v>4923.1302431562472</v>
      </c>
      <c r="R235" s="27">
        <v>64129.130243156251</v>
      </c>
      <c r="S235" s="26">
        <v>3845</v>
      </c>
      <c r="T235" s="25">
        <v>0</v>
      </c>
      <c r="U235" s="25">
        <v>47676</v>
      </c>
      <c r="V235" s="25">
        <v>128525.81064300478</v>
      </c>
      <c r="W235" s="54">
        <v>180046.81064300478</v>
      </c>
      <c r="X235" s="26">
        <v>-73984.649260683305</v>
      </c>
      <c r="Y235" s="25">
        <v>-50570.031139165229</v>
      </c>
      <c r="Z235" s="25">
        <v>-3628</v>
      </c>
      <c r="AA235" s="25">
        <v>12265</v>
      </c>
      <c r="AB235" s="25">
        <v>0</v>
      </c>
      <c r="AC235" s="27">
        <v>0</v>
      </c>
    </row>
    <row r="236" spans="1:29" s="28" customFormat="1">
      <c r="A236" s="29" t="s">
        <v>257</v>
      </c>
      <c r="B236" s="30" t="s">
        <v>1374</v>
      </c>
      <c r="C236" s="24">
        <v>920593.52211200004</v>
      </c>
      <c r="D236" s="22">
        <v>1.46145E-3</v>
      </c>
      <c r="E236" s="22">
        <v>1.4308999999999999E-3</v>
      </c>
      <c r="F236" s="26">
        <v>10564842</v>
      </c>
      <c r="G236" s="25">
        <v>13204741</v>
      </c>
      <c r="H236" s="27">
        <v>8381426</v>
      </c>
      <c r="I236" s="26">
        <v>845415</v>
      </c>
      <c r="J236" s="25">
        <v>482521.31627629406</v>
      </c>
      <c r="K236" s="25">
        <v>1327936.3162762942</v>
      </c>
      <c r="L236" s="25">
        <v>0</v>
      </c>
      <c r="M236" s="27">
        <v>1327936.3162762942</v>
      </c>
      <c r="N236" s="26">
        <v>11295</v>
      </c>
      <c r="O236" s="25">
        <v>0</v>
      </c>
      <c r="P236" s="25">
        <v>1437559</v>
      </c>
      <c r="Q236" s="25">
        <v>501950.90793080034</v>
      </c>
      <c r="R236" s="27">
        <v>1950804.9079308002</v>
      </c>
      <c r="S236" s="26">
        <v>94084</v>
      </c>
      <c r="T236" s="25">
        <v>0</v>
      </c>
      <c r="U236" s="25">
        <v>1166714</v>
      </c>
      <c r="V236" s="25">
        <v>0</v>
      </c>
      <c r="W236" s="54">
        <v>1260798</v>
      </c>
      <c r="X236" s="26">
        <v>380944.06749549753</v>
      </c>
      <c r="Y236" s="25">
        <v>97718.840435302816</v>
      </c>
      <c r="Z236" s="25">
        <v>-88781</v>
      </c>
      <c r="AA236" s="25">
        <v>300124.99999999988</v>
      </c>
      <c r="AB236" s="25">
        <v>0</v>
      </c>
      <c r="AC236" s="27">
        <v>0</v>
      </c>
    </row>
    <row r="237" spans="1:29" s="28" customFormat="1">
      <c r="A237" s="29" t="s">
        <v>258</v>
      </c>
      <c r="B237" s="30" t="s">
        <v>1375</v>
      </c>
      <c r="C237" s="24">
        <v>64436.204143000003</v>
      </c>
      <c r="D237" s="22">
        <v>1.0229E-4</v>
      </c>
      <c r="E237" s="22">
        <v>1.0469E-4</v>
      </c>
      <c r="F237" s="26">
        <v>739456</v>
      </c>
      <c r="G237" s="25">
        <v>924228</v>
      </c>
      <c r="H237" s="27">
        <v>586634</v>
      </c>
      <c r="I237" s="26">
        <v>59172</v>
      </c>
      <c r="J237" s="25">
        <v>-11885.300935908432</v>
      </c>
      <c r="K237" s="25">
        <v>47286.699064091568</v>
      </c>
      <c r="L237" s="25">
        <v>0</v>
      </c>
      <c r="M237" s="27">
        <v>47286.699064091568</v>
      </c>
      <c r="N237" s="26">
        <v>791</v>
      </c>
      <c r="O237" s="25">
        <v>0</v>
      </c>
      <c r="P237" s="25">
        <v>100618</v>
      </c>
      <c r="Q237" s="25">
        <v>411.69294316165787</v>
      </c>
      <c r="R237" s="27">
        <v>101820.69294316166</v>
      </c>
      <c r="S237" s="26">
        <v>6585</v>
      </c>
      <c r="T237" s="25">
        <v>0</v>
      </c>
      <c r="U237" s="25">
        <v>81661</v>
      </c>
      <c r="V237" s="25">
        <v>19740.081028558488</v>
      </c>
      <c r="W237" s="54">
        <v>107986.08102855849</v>
      </c>
      <c r="X237" s="26">
        <v>-15610.52011482584</v>
      </c>
      <c r="Y237" s="25">
        <v>-5347.8679705709928</v>
      </c>
      <c r="Z237" s="25">
        <v>-6214</v>
      </c>
      <c r="AA237" s="25">
        <v>21007.000000000004</v>
      </c>
      <c r="AB237" s="25">
        <v>0</v>
      </c>
      <c r="AC237" s="27">
        <v>0</v>
      </c>
    </row>
    <row r="238" spans="1:29" s="28" customFormat="1">
      <c r="A238" s="29" t="s">
        <v>259</v>
      </c>
      <c r="B238" s="30" t="s">
        <v>1376</v>
      </c>
      <c r="C238" s="24">
        <v>14237.5</v>
      </c>
      <c r="D238" s="22">
        <v>2.26E-5</v>
      </c>
      <c r="E238" s="22">
        <v>2.088E-5</v>
      </c>
      <c r="F238" s="26">
        <v>163376</v>
      </c>
      <c r="G238" s="25">
        <v>204199</v>
      </c>
      <c r="H238" s="27">
        <v>129611</v>
      </c>
      <c r="I238" s="26">
        <v>13074</v>
      </c>
      <c r="J238" s="25">
        <v>-43222.33722939148</v>
      </c>
      <c r="K238" s="25">
        <v>-30148.33722939148</v>
      </c>
      <c r="L238" s="25">
        <v>0</v>
      </c>
      <c r="M238" s="27">
        <v>-30148.33722939148</v>
      </c>
      <c r="N238" s="26">
        <v>175</v>
      </c>
      <c r="O238" s="25">
        <v>0</v>
      </c>
      <c r="P238" s="25">
        <v>22231</v>
      </c>
      <c r="Q238" s="25">
        <v>8376.3646222965544</v>
      </c>
      <c r="R238" s="27">
        <v>30782.364622296554</v>
      </c>
      <c r="S238" s="26">
        <v>1455</v>
      </c>
      <c r="T238" s="25">
        <v>0</v>
      </c>
      <c r="U238" s="25">
        <v>18042</v>
      </c>
      <c r="V238" s="25">
        <v>28281.05854186244</v>
      </c>
      <c r="W238" s="54">
        <v>47778.05854186244</v>
      </c>
      <c r="X238" s="26">
        <v>-22568.383556358833</v>
      </c>
      <c r="Y238" s="25">
        <v>2303.6896367929457</v>
      </c>
      <c r="Z238" s="25">
        <v>-1373</v>
      </c>
      <c r="AA238" s="25">
        <v>4642</v>
      </c>
      <c r="AB238" s="25">
        <v>0</v>
      </c>
      <c r="AC238" s="27">
        <v>0</v>
      </c>
    </row>
    <row r="239" spans="1:29" s="28" customFormat="1">
      <c r="A239" s="29" t="s">
        <v>260</v>
      </c>
      <c r="B239" s="30" t="s">
        <v>1377</v>
      </c>
      <c r="C239" s="24">
        <v>68191.652954999998</v>
      </c>
      <c r="D239" s="22">
        <v>1.0825E-4</v>
      </c>
      <c r="E239" s="22">
        <v>1.1679E-4</v>
      </c>
      <c r="F239" s="26">
        <v>782541</v>
      </c>
      <c r="G239" s="25">
        <v>978079</v>
      </c>
      <c r="H239" s="27">
        <v>620814</v>
      </c>
      <c r="I239" s="26">
        <v>62620</v>
      </c>
      <c r="J239" s="25">
        <v>33138.594491084441</v>
      </c>
      <c r="K239" s="25">
        <v>95758.594491084441</v>
      </c>
      <c r="L239" s="25">
        <v>0</v>
      </c>
      <c r="M239" s="27">
        <v>95758.594491084441</v>
      </c>
      <c r="N239" s="26">
        <v>837</v>
      </c>
      <c r="O239" s="25">
        <v>0</v>
      </c>
      <c r="P239" s="25">
        <v>106480</v>
      </c>
      <c r="Q239" s="25">
        <v>42595.057954823002</v>
      </c>
      <c r="R239" s="27">
        <v>149912.05795482302</v>
      </c>
      <c r="S239" s="26">
        <v>6969</v>
      </c>
      <c r="T239" s="25">
        <v>0</v>
      </c>
      <c r="U239" s="25">
        <v>86419</v>
      </c>
      <c r="V239" s="25">
        <v>38245.01707856205</v>
      </c>
      <c r="W239" s="54">
        <v>131633.01707856206</v>
      </c>
      <c r="X239" s="26">
        <v>18220.771405967695</v>
      </c>
      <c r="Y239" s="25">
        <v>-15595.73052970674</v>
      </c>
      <c r="Z239" s="25">
        <v>-6576</v>
      </c>
      <c r="AA239" s="25">
        <v>22230</v>
      </c>
      <c r="AB239" s="25">
        <v>0</v>
      </c>
      <c r="AC239" s="27">
        <v>0</v>
      </c>
    </row>
    <row r="240" spans="1:29" s="28" customFormat="1">
      <c r="A240" s="29" t="s">
        <v>261</v>
      </c>
      <c r="B240" s="30" t="s">
        <v>1378</v>
      </c>
      <c r="C240" s="24">
        <v>32095.672702</v>
      </c>
      <c r="D240" s="22">
        <v>5.0949999999999998E-5</v>
      </c>
      <c r="E240" s="22">
        <v>5.126E-5</v>
      </c>
      <c r="F240" s="26">
        <v>368318</v>
      </c>
      <c r="G240" s="25">
        <v>460352</v>
      </c>
      <c r="H240" s="27">
        <v>292199</v>
      </c>
      <c r="I240" s="26">
        <v>29473</v>
      </c>
      <c r="J240" s="25">
        <v>-8613.5518446525784</v>
      </c>
      <c r="K240" s="25">
        <v>20859.448155347422</v>
      </c>
      <c r="L240" s="25">
        <v>0</v>
      </c>
      <c r="M240" s="27">
        <v>20859.448155347422</v>
      </c>
      <c r="N240" s="26">
        <v>394</v>
      </c>
      <c r="O240" s="25">
        <v>0</v>
      </c>
      <c r="P240" s="25">
        <v>50117</v>
      </c>
      <c r="Q240" s="25">
        <v>2171.9642416553174</v>
      </c>
      <c r="R240" s="27">
        <v>52682.964241655318</v>
      </c>
      <c r="S240" s="26">
        <v>3280</v>
      </c>
      <c r="T240" s="25">
        <v>0</v>
      </c>
      <c r="U240" s="25">
        <v>40675</v>
      </c>
      <c r="V240" s="25">
        <v>2529.7788311943914</v>
      </c>
      <c r="W240" s="54">
        <v>46484.778831194388</v>
      </c>
      <c r="X240" s="26">
        <v>-935.93714706410356</v>
      </c>
      <c r="Y240" s="25">
        <v>-233.87744247497082</v>
      </c>
      <c r="Z240" s="25">
        <v>-3095</v>
      </c>
      <c r="AA240" s="25">
        <v>10463</v>
      </c>
      <c r="AB240" s="25">
        <v>0</v>
      </c>
      <c r="AC240" s="27">
        <v>0</v>
      </c>
    </row>
    <row r="241" spans="1:29" s="28" customFormat="1">
      <c r="A241" s="29" t="s">
        <v>262</v>
      </c>
      <c r="B241" s="30" t="s">
        <v>1379</v>
      </c>
      <c r="C241" s="24">
        <v>54417.645139</v>
      </c>
      <c r="D241" s="22">
        <v>8.6390000000000005E-5</v>
      </c>
      <c r="E241" s="22">
        <v>9.1030000000000001E-5</v>
      </c>
      <c r="F241" s="26">
        <v>624514</v>
      </c>
      <c r="G241" s="25">
        <v>780566</v>
      </c>
      <c r="H241" s="27">
        <v>495447</v>
      </c>
      <c r="I241" s="26">
        <v>49975</v>
      </c>
      <c r="J241" s="25">
        <v>-100170.8520762245</v>
      </c>
      <c r="K241" s="25">
        <v>-50195.852076224503</v>
      </c>
      <c r="L241" s="25">
        <v>0</v>
      </c>
      <c r="M241" s="27">
        <v>-50195.852076224503</v>
      </c>
      <c r="N241" s="26">
        <v>668</v>
      </c>
      <c r="O241" s="25">
        <v>0</v>
      </c>
      <c r="P241" s="25">
        <v>84978</v>
      </c>
      <c r="Q241" s="25">
        <v>0</v>
      </c>
      <c r="R241" s="27">
        <v>85646</v>
      </c>
      <c r="S241" s="26">
        <v>5562</v>
      </c>
      <c r="T241" s="25">
        <v>0</v>
      </c>
      <c r="U241" s="25">
        <v>68967</v>
      </c>
      <c r="V241" s="25">
        <v>51619.07711407038</v>
      </c>
      <c r="W241" s="54">
        <v>126148.07711407039</v>
      </c>
      <c r="X241" s="26">
        <v>-41504.268367294288</v>
      </c>
      <c r="Y241" s="25">
        <v>-11491.808746776098</v>
      </c>
      <c r="Z241" s="25">
        <v>-5248</v>
      </c>
      <c r="AA241" s="25">
        <v>17742</v>
      </c>
      <c r="AB241" s="25">
        <v>0</v>
      </c>
      <c r="AC241" s="27">
        <v>0</v>
      </c>
    </row>
    <row r="242" spans="1:29" s="28" customFormat="1">
      <c r="A242" s="29" t="s">
        <v>263</v>
      </c>
      <c r="B242" s="30" t="s">
        <v>1380</v>
      </c>
      <c r="C242" s="24">
        <v>118798.27490000002</v>
      </c>
      <c r="D242" s="22">
        <v>1.8859000000000001E-4</v>
      </c>
      <c r="E242" s="22">
        <v>1.9312999999999999E-4</v>
      </c>
      <c r="F242" s="26">
        <v>1363320</v>
      </c>
      <c r="G242" s="25">
        <v>1703980</v>
      </c>
      <c r="H242" s="27">
        <v>1081565</v>
      </c>
      <c r="I242" s="26">
        <v>109095</v>
      </c>
      <c r="J242" s="25">
        <v>-32106.849560394621</v>
      </c>
      <c r="K242" s="25">
        <v>76988.150439605379</v>
      </c>
      <c r="L242" s="25">
        <v>0</v>
      </c>
      <c r="M242" s="27">
        <v>76988.150439605379</v>
      </c>
      <c r="N242" s="26">
        <v>1458</v>
      </c>
      <c r="O242" s="25">
        <v>0</v>
      </c>
      <c r="P242" s="25">
        <v>185507</v>
      </c>
      <c r="Q242" s="25">
        <v>832.2135276869443</v>
      </c>
      <c r="R242" s="27">
        <v>187797.21352768695</v>
      </c>
      <c r="S242" s="26">
        <v>12141</v>
      </c>
      <c r="T242" s="25">
        <v>0</v>
      </c>
      <c r="U242" s="25">
        <v>150556</v>
      </c>
      <c r="V242" s="25">
        <v>47488.713253897295</v>
      </c>
      <c r="W242" s="54">
        <v>210185.71325389729</v>
      </c>
      <c r="X242" s="26">
        <v>-38857.291885963998</v>
      </c>
      <c r="Y242" s="25">
        <v>-10805.207840246345</v>
      </c>
      <c r="Z242" s="25">
        <v>-11457</v>
      </c>
      <c r="AA242" s="25">
        <v>38731</v>
      </c>
      <c r="AB242" s="25">
        <v>0</v>
      </c>
      <c r="AC242" s="27">
        <v>0</v>
      </c>
    </row>
    <row r="243" spans="1:29" s="28" customFormat="1">
      <c r="A243" s="29" t="s">
        <v>264</v>
      </c>
      <c r="B243" s="30" t="s">
        <v>1381</v>
      </c>
      <c r="C243" s="24">
        <v>13429.508232</v>
      </c>
      <c r="D243" s="22">
        <v>2.1319999999999999E-5</v>
      </c>
      <c r="E243" s="22">
        <v>2.12E-5</v>
      </c>
      <c r="F243" s="26">
        <v>154123</v>
      </c>
      <c r="G243" s="25">
        <v>192634</v>
      </c>
      <c r="H243" s="27">
        <v>122270</v>
      </c>
      <c r="I243" s="26">
        <v>12333</v>
      </c>
      <c r="J243" s="25">
        <v>5975.6494183408822</v>
      </c>
      <c r="K243" s="25">
        <v>18308.649418340883</v>
      </c>
      <c r="L243" s="25">
        <v>0</v>
      </c>
      <c r="M243" s="27">
        <v>18308.649418340883</v>
      </c>
      <c r="N243" s="26">
        <v>165</v>
      </c>
      <c r="O243" s="25">
        <v>0</v>
      </c>
      <c r="P243" s="25">
        <v>20971</v>
      </c>
      <c r="Q243" s="25">
        <v>3084.4755798786041</v>
      </c>
      <c r="R243" s="27">
        <v>24220.475579878603</v>
      </c>
      <c r="S243" s="26">
        <v>1373</v>
      </c>
      <c r="T243" s="25">
        <v>0</v>
      </c>
      <c r="U243" s="25">
        <v>17020</v>
      </c>
      <c r="V243" s="25">
        <v>0</v>
      </c>
      <c r="W243" s="54">
        <v>18393</v>
      </c>
      <c r="X243" s="26">
        <v>2236.6372994763801</v>
      </c>
      <c r="Y243" s="25">
        <v>508.83828040222431</v>
      </c>
      <c r="Z243" s="25">
        <v>-1295</v>
      </c>
      <c r="AA243" s="25">
        <v>4376.9999999999982</v>
      </c>
      <c r="AB243" s="25">
        <v>0</v>
      </c>
      <c r="AC243" s="27">
        <v>0</v>
      </c>
    </row>
    <row r="244" spans="1:29" s="28" customFormat="1">
      <c r="A244" s="29" t="s">
        <v>265</v>
      </c>
      <c r="B244" s="30" t="s">
        <v>1382</v>
      </c>
      <c r="C244" s="24">
        <v>1206334.317944</v>
      </c>
      <c r="D244" s="22">
        <v>1.9150700000000001E-3</v>
      </c>
      <c r="E244" s="22">
        <v>2.0655999999999999E-3</v>
      </c>
      <c r="F244" s="26">
        <v>13844067</v>
      </c>
      <c r="G244" s="25">
        <v>17303366</v>
      </c>
      <c r="H244" s="27">
        <v>10982939</v>
      </c>
      <c r="I244" s="26">
        <v>1107823</v>
      </c>
      <c r="J244" s="25">
        <v>255734.48098862616</v>
      </c>
      <c r="K244" s="25">
        <v>1363557.4809886261</v>
      </c>
      <c r="L244" s="25">
        <v>0</v>
      </c>
      <c r="M244" s="27">
        <v>1363557.4809886261</v>
      </c>
      <c r="N244" s="26">
        <v>14801</v>
      </c>
      <c r="O244" s="25">
        <v>0</v>
      </c>
      <c r="P244" s="25">
        <v>1883763</v>
      </c>
      <c r="Q244" s="25">
        <v>253935.63291113876</v>
      </c>
      <c r="R244" s="27">
        <v>2152499.6329111387</v>
      </c>
      <c r="S244" s="26">
        <v>123287</v>
      </c>
      <c r="T244" s="25">
        <v>0</v>
      </c>
      <c r="U244" s="25">
        <v>1528851</v>
      </c>
      <c r="V244" s="25">
        <v>674055.11581771355</v>
      </c>
      <c r="W244" s="54">
        <v>2326193.1158177136</v>
      </c>
      <c r="X244" s="26">
        <v>-139773.66573072446</v>
      </c>
      <c r="Y244" s="25">
        <v>-310861.81717585027</v>
      </c>
      <c r="Z244" s="25">
        <v>-116338</v>
      </c>
      <c r="AA244" s="25">
        <v>393279.99999999988</v>
      </c>
      <c r="AB244" s="25">
        <v>0</v>
      </c>
      <c r="AC244" s="27">
        <v>0</v>
      </c>
    </row>
    <row r="245" spans="1:29" s="28" customFormat="1">
      <c r="A245" s="29" t="s">
        <v>266</v>
      </c>
      <c r="B245" s="30" t="s">
        <v>1383</v>
      </c>
      <c r="C245" s="24">
        <v>404436.472053</v>
      </c>
      <c r="D245" s="22">
        <v>6.4205000000000002E-4</v>
      </c>
      <c r="E245" s="22">
        <v>6.0521999999999996E-4</v>
      </c>
      <c r="F245" s="26">
        <v>4641388</v>
      </c>
      <c r="G245" s="25">
        <v>5801159</v>
      </c>
      <c r="H245" s="27">
        <v>3682161</v>
      </c>
      <c r="I245" s="26">
        <v>371411</v>
      </c>
      <c r="J245" s="25">
        <v>319861.22845680953</v>
      </c>
      <c r="K245" s="25">
        <v>691272.22845680953</v>
      </c>
      <c r="L245" s="25">
        <v>0</v>
      </c>
      <c r="M245" s="27">
        <v>691272.22845680953</v>
      </c>
      <c r="N245" s="26">
        <v>4962</v>
      </c>
      <c r="O245" s="25">
        <v>0</v>
      </c>
      <c r="P245" s="25">
        <v>631554</v>
      </c>
      <c r="Q245" s="25">
        <v>330795.73132190283</v>
      </c>
      <c r="R245" s="27">
        <v>967311.73132190283</v>
      </c>
      <c r="S245" s="26">
        <v>41334</v>
      </c>
      <c r="T245" s="25">
        <v>0</v>
      </c>
      <c r="U245" s="25">
        <v>512566</v>
      </c>
      <c r="V245" s="25">
        <v>0</v>
      </c>
      <c r="W245" s="54">
        <v>553900</v>
      </c>
      <c r="X245" s="26">
        <v>226599.01069855422</v>
      </c>
      <c r="Y245" s="25">
        <v>93964.720623348592</v>
      </c>
      <c r="Z245" s="25">
        <v>-39004</v>
      </c>
      <c r="AA245" s="25">
        <v>131852</v>
      </c>
      <c r="AB245" s="25">
        <v>0</v>
      </c>
      <c r="AC245" s="27">
        <v>0</v>
      </c>
    </row>
    <row r="246" spans="1:29" s="28" customFormat="1">
      <c r="A246" s="29" t="s">
        <v>267</v>
      </c>
      <c r="B246" s="30" t="s">
        <v>1384</v>
      </c>
      <c r="C246" s="24">
        <v>421456.739825</v>
      </c>
      <c r="D246" s="22">
        <v>6.6907000000000002E-4</v>
      </c>
      <c r="E246" s="22">
        <v>7.2552999999999995E-4</v>
      </c>
      <c r="F246" s="26">
        <v>4836716</v>
      </c>
      <c r="G246" s="25">
        <v>6045295</v>
      </c>
      <c r="H246" s="27">
        <v>3837121</v>
      </c>
      <c r="I246" s="26">
        <v>387041</v>
      </c>
      <c r="J246" s="25">
        <v>-112858.8542314621</v>
      </c>
      <c r="K246" s="25">
        <v>274182.14576853788</v>
      </c>
      <c r="L246" s="25">
        <v>0</v>
      </c>
      <c r="M246" s="27">
        <v>274182.14576853788</v>
      </c>
      <c r="N246" s="26">
        <v>5171</v>
      </c>
      <c r="O246" s="25">
        <v>0</v>
      </c>
      <c r="P246" s="25">
        <v>658132</v>
      </c>
      <c r="Q246" s="25">
        <v>2131.5890923243214</v>
      </c>
      <c r="R246" s="27">
        <v>665434.58909232437</v>
      </c>
      <c r="S246" s="26">
        <v>43073</v>
      </c>
      <c r="T246" s="25">
        <v>0</v>
      </c>
      <c r="U246" s="25">
        <v>534136</v>
      </c>
      <c r="V246" s="25">
        <v>255603.10702003705</v>
      </c>
      <c r="W246" s="54">
        <v>832812.10702003702</v>
      </c>
      <c r="X246" s="26">
        <v>-143152.48403040646</v>
      </c>
      <c r="Y246" s="25">
        <v>-120980.03389730628</v>
      </c>
      <c r="Z246" s="25">
        <v>-40645</v>
      </c>
      <c r="AA246" s="25">
        <v>137400</v>
      </c>
      <c r="AB246" s="25">
        <v>0</v>
      </c>
      <c r="AC246" s="27">
        <v>0</v>
      </c>
    </row>
    <row r="247" spans="1:29" s="28" customFormat="1">
      <c r="A247" s="29" t="s">
        <v>268</v>
      </c>
      <c r="B247" s="30" t="s">
        <v>1385</v>
      </c>
      <c r="C247" s="24">
        <v>124722.440554</v>
      </c>
      <c r="D247" s="22">
        <v>1.9799999999999999E-4</v>
      </c>
      <c r="E247" s="22">
        <v>2.5803000000000002E-4</v>
      </c>
      <c r="F247" s="26">
        <v>1431345</v>
      </c>
      <c r="G247" s="25">
        <v>1789003</v>
      </c>
      <c r="H247" s="27">
        <v>1135531</v>
      </c>
      <c r="I247" s="26">
        <v>114538</v>
      </c>
      <c r="J247" s="25">
        <v>-377107.12687478185</v>
      </c>
      <c r="K247" s="25">
        <v>-262569.12687478185</v>
      </c>
      <c r="L247" s="25">
        <v>0</v>
      </c>
      <c r="M247" s="27">
        <v>-262569.12687478185</v>
      </c>
      <c r="N247" s="26">
        <v>1530</v>
      </c>
      <c r="O247" s="25">
        <v>0</v>
      </c>
      <c r="P247" s="25">
        <v>194763</v>
      </c>
      <c r="Q247" s="25">
        <v>0</v>
      </c>
      <c r="R247" s="27">
        <v>196293</v>
      </c>
      <c r="S247" s="26">
        <v>12747</v>
      </c>
      <c r="T247" s="25">
        <v>0</v>
      </c>
      <c r="U247" s="25">
        <v>158069</v>
      </c>
      <c r="V247" s="25">
        <v>431103.05328268366</v>
      </c>
      <c r="W247" s="54">
        <v>601919.05328268372</v>
      </c>
      <c r="X247" s="26">
        <v>-293476.95130778675</v>
      </c>
      <c r="Y247" s="25">
        <v>-140781.10197489697</v>
      </c>
      <c r="Z247" s="25">
        <v>-12028</v>
      </c>
      <c r="AA247" s="25">
        <v>40660</v>
      </c>
      <c r="AB247" s="25">
        <v>0</v>
      </c>
      <c r="AC247" s="27">
        <v>0</v>
      </c>
    </row>
    <row r="248" spans="1:29" s="28" customFormat="1">
      <c r="A248" s="29" t="s">
        <v>269</v>
      </c>
      <c r="B248" s="30" t="s">
        <v>1386</v>
      </c>
      <c r="C248" s="24">
        <v>743612.58472199994</v>
      </c>
      <c r="D248" s="22">
        <v>1.18049E-3</v>
      </c>
      <c r="E248" s="22">
        <v>1.2527E-3</v>
      </c>
      <c r="F248" s="26">
        <v>8533778</v>
      </c>
      <c r="G248" s="25">
        <v>10666164</v>
      </c>
      <c r="H248" s="27">
        <v>6770118</v>
      </c>
      <c r="I248" s="26">
        <v>682886</v>
      </c>
      <c r="J248" s="25">
        <v>-165465.40057571916</v>
      </c>
      <c r="K248" s="25">
        <v>517420.59942428081</v>
      </c>
      <c r="L248" s="25">
        <v>0</v>
      </c>
      <c r="M248" s="27">
        <v>517420.59942428081</v>
      </c>
      <c r="N248" s="26">
        <v>9124</v>
      </c>
      <c r="O248" s="25">
        <v>0</v>
      </c>
      <c r="P248" s="25">
        <v>1161192</v>
      </c>
      <c r="Q248" s="25">
        <v>5528.9938711874056</v>
      </c>
      <c r="R248" s="27">
        <v>1175844.9938711873</v>
      </c>
      <c r="S248" s="26">
        <v>75997</v>
      </c>
      <c r="T248" s="25">
        <v>0</v>
      </c>
      <c r="U248" s="25">
        <v>942416</v>
      </c>
      <c r="V248" s="25">
        <v>346171.79750448704</v>
      </c>
      <c r="W248" s="54">
        <v>1364584.797504487</v>
      </c>
      <c r="X248" s="26">
        <v>-205116.05502744426</v>
      </c>
      <c r="Y248" s="25">
        <v>-154337.74860585536</v>
      </c>
      <c r="Z248" s="25">
        <v>-71713</v>
      </c>
      <c r="AA248" s="25">
        <v>242427</v>
      </c>
      <c r="AB248" s="25">
        <v>0</v>
      </c>
      <c r="AC248" s="27">
        <v>0</v>
      </c>
    </row>
    <row r="249" spans="1:29" s="28" customFormat="1">
      <c r="A249" s="29" t="s">
        <v>270</v>
      </c>
      <c r="B249" s="30" t="s">
        <v>1387</v>
      </c>
      <c r="C249" s="24">
        <v>357060.69983400003</v>
      </c>
      <c r="D249" s="22">
        <v>5.6683999999999999E-4</v>
      </c>
      <c r="E249" s="22">
        <v>5.8014000000000004E-4</v>
      </c>
      <c r="F249" s="26">
        <v>4097694</v>
      </c>
      <c r="G249" s="25">
        <v>5121609</v>
      </c>
      <c r="H249" s="27">
        <v>3250831</v>
      </c>
      <c r="I249" s="26">
        <v>327904</v>
      </c>
      <c r="J249" s="25">
        <v>47187.267141022909</v>
      </c>
      <c r="K249" s="25">
        <v>375091.26714102289</v>
      </c>
      <c r="L249" s="25">
        <v>0</v>
      </c>
      <c r="M249" s="27">
        <v>375091.26714102289</v>
      </c>
      <c r="N249" s="26">
        <v>4381</v>
      </c>
      <c r="O249" s="25">
        <v>0</v>
      </c>
      <c r="P249" s="25">
        <v>557573</v>
      </c>
      <c r="Q249" s="25">
        <v>64072.35570469893</v>
      </c>
      <c r="R249" s="27">
        <v>626026.35570469894</v>
      </c>
      <c r="S249" s="26">
        <v>36492</v>
      </c>
      <c r="T249" s="25">
        <v>0</v>
      </c>
      <c r="U249" s="25">
        <v>452523</v>
      </c>
      <c r="V249" s="25">
        <v>53535.981993580215</v>
      </c>
      <c r="W249" s="54">
        <v>542550.98199358024</v>
      </c>
      <c r="X249" s="26">
        <v>23670.530767023214</v>
      </c>
      <c r="Y249" s="25">
        <v>-22167.157055904499</v>
      </c>
      <c r="Z249" s="25">
        <v>-34435</v>
      </c>
      <c r="AA249" s="25">
        <v>116407</v>
      </c>
      <c r="AB249" s="25">
        <v>0</v>
      </c>
      <c r="AC249" s="27">
        <v>0</v>
      </c>
    </row>
    <row r="250" spans="1:29" s="28" customFormat="1">
      <c r="A250" s="29" t="s">
        <v>271</v>
      </c>
      <c r="B250" s="30" t="s">
        <v>1388</v>
      </c>
      <c r="C250" s="24">
        <v>27849.645249000001</v>
      </c>
      <c r="D250" s="22">
        <v>4.4209999999999999E-5</v>
      </c>
      <c r="E250" s="22">
        <v>4.6350000000000002E-5</v>
      </c>
      <c r="F250" s="26">
        <v>319595</v>
      </c>
      <c r="G250" s="25">
        <v>399454</v>
      </c>
      <c r="H250" s="27">
        <v>253545</v>
      </c>
      <c r="I250" s="26">
        <v>25574</v>
      </c>
      <c r="J250" s="25">
        <v>-111.34585718394726</v>
      </c>
      <c r="K250" s="25">
        <v>25462.654142816053</v>
      </c>
      <c r="L250" s="25">
        <v>0</v>
      </c>
      <c r="M250" s="27">
        <v>25462.654142816053</v>
      </c>
      <c r="N250" s="26">
        <v>342</v>
      </c>
      <c r="O250" s="25">
        <v>0</v>
      </c>
      <c r="P250" s="25">
        <v>43487</v>
      </c>
      <c r="Q250" s="25">
        <v>6471.9433846402017</v>
      </c>
      <c r="R250" s="27">
        <v>50300.943384640203</v>
      </c>
      <c r="S250" s="26">
        <v>2846</v>
      </c>
      <c r="T250" s="25">
        <v>0</v>
      </c>
      <c r="U250" s="25">
        <v>35294</v>
      </c>
      <c r="V250" s="25">
        <v>9576.4435903970389</v>
      </c>
      <c r="W250" s="54">
        <v>47716.443590397037</v>
      </c>
      <c r="X250" s="26">
        <v>233.12185172667034</v>
      </c>
      <c r="Y250" s="25">
        <v>-4042.6220574835065</v>
      </c>
      <c r="Z250" s="25">
        <v>-2686</v>
      </c>
      <c r="AA250" s="25">
        <v>9080.0000000000018</v>
      </c>
      <c r="AB250" s="25">
        <v>0</v>
      </c>
      <c r="AC250" s="27">
        <v>0</v>
      </c>
    </row>
    <row r="251" spans="1:29" s="28" customFormat="1">
      <c r="A251" s="29" t="s">
        <v>272</v>
      </c>
      <c r="B251" s="30" t="s">
        <v>1389</v>
      </c>
      <c r="C251" s="24">
        <v>0</v>
      </c>
      <c r="D251" s="22">
        <v>0</v>
      </c>
      <c r="E251" s="22">
        <v>0</v>
      </c>
      <c r="F251" s="26">
        <v>0</v>
      </c>
      <c r="G251" s="25">
        <v>0</v>
      </c>
      <c r="H251" s="27">
        <v>0</v>
      </c>
      <c r="I251" s="26">
        <v>0</v>
      </c>
      <c r="J251" s="25">
        <v>-22056.683436742482</v>
      </c>
      <c r="K251" s="25">
        <v>-22056.683436742482</v>
      </c>
      <c r="L251" s="25">
        <v>0</v>
      </c>
      <c r="M251" s="27">
        <v>-22056.683436742482</v>
      </c>
      <c r="N251" s="26">
        <v>0</v>
      </c>
      <c r="O251" s="25">
        <v>0</v>
      </c>
      <c r="P251" s="25">
        <v>0</v>
      </c>
      <c r="Q251" s="25">
        <v>0</v>
      </c>
      <c r="R251" s="27">
        <v>0</v>
      </c>
      <c r="S251" s="26">
        <v>0</v>
      </c>
      <c r="T251" s="25">
        <v>0</v>
      </c>
      <c r="U251" s="25">
        <v>0</v>
      </c>
      <c r="V251" s="25">
        <v>311.03448058547804</v>
      </c>
      <c r="W251" s="54">
        <v>311.03448058547804</v>
      </c>
      <c r="X251" s="26">
        <v>-311.03448058547804</v>
      </c>
      <c r="Y251" s="25">
        <v>0</v>
      </c>
      <c r="Z251" s="25">
        <v>0</v>
      </c>
      <c r="AA251" s="25">
        <v>0</v>
      </c>
      <c r="AB251" s="25">
        <v>0</v>
      </c>
      <c r="AC251" s="27">
        <v>0</v>
      </c>
    </row>
    <row r="252" spans="1:29" s="28" customFormat="1">
      <c r="A252" s="29" t="s">
        <v>273</v>
      </c>
      <c r="B252" s="30" t="s">
        <v>1390</v>
      </c>
      <c r="C252" s="24">
        <v>107352.768457</v>
      </c>
      <c r="D252" s="22">
        <v>1.7042000000000001E-4</v>
      </c>
      <c r="E252" s="22">
        <v>1.6545000000000001E-4</v>
      </c>
      <c r="F252" s="26">
        <v>1231968</v>
      </c>
      <c r="G252" s="25">
        <v>1539808</v>
      </c>
      <c r="H252" s="27">
        <v>977360</v>
      </c>
      <c r="I252" s="26">
        <v>98584</v>
      </c>
      <c r="J252" s="25">
        <v>45997.037480362444</v>
      </c>
      <c r="K252" s="25">
        <v>144581.03748036246</v>
      </c>
      <c r="L252" s="25">
        <v>0</v>
      </c>
      <c r="M252" s="27">
        <v>144581.03748036246</v>
      </c>
      <c r="N252" s="26">
        <v>1317</v>
      </c>
      <c r="O252" s="25">
        <v>0</v>
      </c>
      <c r="P252" s="25">
        <v>167634</v>
      </c>
      <c r="Q252" s="25">
        <v>50915.238696945482</v>
      </c>
      <c r="R252" s="27">
        <v>219866.23869694548</v>
      </c>
      <c r="S252" s="26">
        <v>10971</v>
      </c>
      <c r="T252" s="25">
        <v>0</v>
      </c>
      <c r="U252" s="25">
        <v>136051</v>
      </c>
      <c r="V252" s="25">
        <v>0</v>
      </c>
      <c r="W252" s="54">
        <v>147022</v>
      </c>
      <c r="X252" s="26">
        <v>34672.699891933982</v>
      </c>
      <c r="Y252" s="25">
        <v>13526.5388050115</v>
      </c>
      <c r="Z252" s="25">
        <v>-10353</v>
      </c>
      <c r="AA252" s="25">
        <v>34998</v>
      </c>
      <c r="AB252" s="25">
        <v>0</v>
      </c>
      <c r="AC252" s="27">
        <v>0</v>
      </c>
    </row>
    <row r="253" spans="1:29" s="28" customFormat="1">
      <c r="A253" s="29" t="s">
        <v>274</v>
      </c>
      <c r="B253" s="30" t="s">
        <v>1391</v>
      </c>
      <c r="C253" s="24">
        <v>50150.469122000002</v>
      </c>
      <c r="D253" s="22">
        <v>7.9610000000000005E-5</v>
      </c>
      <c r="E253" s="22">
        <v>9.0229999999999995E-5</v>
      </c>
      <c r="F253" s="26">
        <v>575502</v>
      </c>
      <c r="G253" s="25">
        <v>719306</v>
      </c>
      <c r="H253" s="27">
        <v>456564</v>
      </c>
      <c r="I253" s="26">
        <v>46053</v>
      </c>
      <c r="J253" s="25">
        <v>-15961.443054548967</v>
      </c>
      <c r="K253" s="25">
        <v>30091.556945451033</v>
      </c>
      <c r="L253" s="25">
        <v>0</v>
      </c>
      <c r="M253" s="27">
        <v>30091.556945451033</v>
      </c>
      <c r="N253" s="26">
        <v>615</v>
      </c>
      <c r="O253" s="25">
        <v>0</v>
      </c>
      <c r="P253" s="25">
        <v>78309</v>
      </c>
      <c r="Q253" s="25">
        <v>10752.678176829373</v>
      </c>
      <c r="R253" s="27">
        <v>89676.678176829373</v>
      </c>
      <c r="S253" s="26">
        <v>5125</v>
      </c>
      <c r="T253" s="25">
        <v>0</v>
      </c>
      <c r="U253" s="25">
        <v>63555</v>
      </c>
      <c r="V253" s="25">
        <v>48393.552318350994</v>
      </c>
      <c r="W253" s="54">
        <v>117073.55231835099</v>
      </c>
      <c r="X253" s="26">
        <v>-16583.360101918755</v>
      </c>
      <c r="Y253" s="25">
        <v>-22326.514039602866</v>
      </c>
      <c r="Z253" s="25">
        <v>-4836</v>
      </c>
      <c r="AA253" s="25">
        <v>16349</v>
      </c>
      <c r="AB253" s="25">
        <v>0</v>
      </c>
      <c r="AC253" s="27">
        <v>0</v>
      </c>
    </row>
    <row r="254" spans="1:29" s="28" customFormat="1">
      <c r="A254" s="29" t="s">
        <v>275</v>
      </c>
      <c r="B254" s="30" t="s">
        <v>1392</v>
      </c>
      <c r="C254" s="24">
        <v>33044.196395999999</v>
      </c>
      <c r="D254" s="22">
        <v>5.2460000000000003E-5</v>
      </c>
      <c r="E254" s="22">
        <v>6.0210000000000001E-5</v>
      </c>
      <c r="F254" s="26">
        <v>379234</v>
      </c>
      <c r="G254" s="25">
        <v>473996</v>
      </c>
      <c r="H254" s="27">
        <v>300858</v>
      </c>
      <c r="I254" s="26">
        <v>30347</v>
      </c>
      <c r="J254" s="25">
        <v>15909.917309524461</v>
      </c>
      <c r="K254" s="25">
        <v>46256.917309524462</v>
      </c>
      <c r="L254" s="25">
        <v>0</v>
      </c>
      <c r="M254" s="27">
        <v>46256.917309524462</v>
      </c>
      <c r="N254" s="26">
        <v>405</v>
      </c>
      <c r="O254" s="25">
        <v>0</v>
      </c>
      <c r="P254" s="25">
        <v>51602</v>
      </c>
      <c r="Q254" s="25">
        <v>13796.784395826398</v>
      </c>
      <c r="R254" s="27">
        <v>65803.784395826398</v>
      </c>
      <c r="S254" s="26">
        <v>3377</v>
      </c>
      <c r="T254" s="25">
        <v>0</v>
      </c>
      <c r="U254" s="25">
        <v>41880</v>
      </c>
      <c r="V254" s="25">
        <v>35402.925123183792</v>
      </c>
      <c r="W254" s="54">
        <v>80659.925123183784</v>
      </c>
      <c r="X254" s="26">
        <v>-6294.396322881079</v>
      </c>
      <c r="Y254" s="25">
        <v>-16147.744404476314</v>
      </c>
      <c r="Z254" s="25">
        <v>-3187</v>
      </c>
      <c r="AA254" s="25">
        <v>10773</v>
      </c>
      <c r="AB254" s="25">
        <v>0</v>
      </c>
      <c r="AC254" s="27">
        <v>0</v>
      </c>
    </row>
    <row r="255" spans="1:29" s="28" customFormat="1">
      <c r="A255" s="29" t="s">
        <v>276</v>
      </c>
      <c r="B255" s="30" t="s">
        <v>1393</v>
      </c>
      <c r="C255" s="24">
        <v>163342.04069299999</v>
      </c>
      <c r="D255" s="22">
        <v>2.5931000000000001E-4</v>
      </c>
      <c r="E255" s="22">
        <v>2.7528999999999997E-4</v>
      </c>
      <c r="F255" s="26">
        <v>1874555</v>
      </c>
      <c r="G255" s="25">
        <v>2342962</v>
      </c>
      <c r="H255" s="27">
        <v>1487145</v>
      </c>
      <c r="I255" s="26">
        <v>150005</v>
      </c>
      <c r="J255" s="25">
        <v>-18902.075051839834</v>
      </c>
      <c r="K255" s="25">
        <v>131102.92494816016</v>
      </c>
      <c r="L255" s="25">
        <v>0</v>
      </c>
      <c r="M255" s="27">
        <v>131102.92494816016</v>
      </c>
      <c r="N255" s="26">
        <v>2004</v>
      </c>
      <c r="O255" s="25">
        <v>0</v>
      </c>
      <c r="P255" s="25">
        <v>255071</v>
      </c>
      <c r="Q255" s="25">
        <v>1867.5561105961067</v>
      </c>
      <c r="R255" s="27">
        <v>258942.55611059611</v>
      </c>
      <c r="S255" s="26">
        <v>16694</v>
      </c>
      <c r="T255" s="25">
        <v>0</v>
      </c>
      <c r="U255" s="25">
        <v>207014</v>
      </c>
      <c r="V255" s="25">
        <v>80895.485424588012</v>
      </c>
      <c r="W255" s="54">
        <v>304603.48542458803</v>
      </c>
      <c r="X255" s="26">
        <v>-48714.571327166319</v>
      </c>
      <c r="Y255" s="25">
        <v>-34445.357986825577</v>
      </c>
      <c r="Z255" s="25">
        <v>-15753</v>
      </c>
      <c r="AA255" s="25">
        <v>53252</v>
      </c>
      <c r="AB255" s="25">
        <v>0</v>
      </c>
      <c r="AC255" s="27">
        <v>0</v>
      </c>
    </row>
    <row r="256" spans="1:29" s="28" customFormat="1">
      <c r="A256" s="29" t="s">
        <v>277</v>
      </c>
      <c r="B256" s="30" t="s">
        <v>1394</v>
      </c>
      <c r="C256" s="24">
        <v>210556.14533299999</v>
      </c>
      <c r="D256" s="22">
        <v>3.3426000000000002E-4</v>
      </c>
      <c r="E256" s="22">
        <v>2.8797000000000002E-4</v>
      </c>
      <c r="F256" s="26">
        <v>2416370</v>
      </c>
      <c r="G256" s="25">
        <v>3020163</v>
      </c>
      <c r="H256" s="27">
        <v>1916983</v>
      </c>
      <c r="I256" s="26">
        <v>193362</v>
      </c>
      <c r="J256" s="25">
        <v>195293.92566639383</v>
      </c>
      <c r="K256" s="25">
        <v>388655.92566639383</v>
      </c>
      <c r="L256" s="25">
        <v>0</v>
      </c>
      <c r="M256" s="27">
        <v>388655.92566639383</v>
      </c>
      <c r="N256" s="26">
        <v>2583</v>
      </c>
      <c r="O256" s="25">
        <v>0</v>
      </c>
      <c r="P256" s="25">
        <v>328796</v>
      </c>
      <c r="Q256" s="25">
        <v>241217.11417455232</v>
      </c>
      <c r="R256" s="27">
        <v>572596.11417455226</v>
      </c>
      <c r="S256" s="26">
        <v>21519</v>
      </c>
      <c r="T256" s="25">
        <v>0</v>
      </c>
      <c r="U256" s="25">
        <v>266849</v>
      </c>
      <c r="V256" s="25">
        <v>4054.2552004239001</v>
      </c>
      <c r="W256" s="54">
        <v>292422.25520042388</v>
      </c>
      <c r="X256" s="26">
        <v>127662.24374934845</v>
      </c>
      <c r="Y256" s="25">
        <v>104173.61522477998</v>
      </c>
      <c r="Z256" s="25">
        <v>-20306</v>
      </c>
      <c r="AA256" s="25">
        <v>68644</v>
      </c>
      <c r="AB256" s="25">
        <v>0</v>
      </c>
      <c r="AC256" s="27">
        <v>0</v>
      </c>
    </row>
    <row r="257" spans="1:29" s="28" customFormat="1">
      <c r="A257" s="29" t="s">
        <v>278</v>
      </c>
      <c r="B257" s="30" t="s">
        <v>1395</v>
      </c>
      <c r="C257" s="24">
        <v>22416.861467999999</v>
      </c>
      <c r="D257" s="22">
        <v>3.5590000000000003E-5</v>
      </c>
      <c r="E257" s="22">
        <v>3.0380000000000001E-5</v>
      </c>
      <c r="F257" s="26">
        <v>257281</v>
      </c>
      <c r="G257" s="25">
        <v>321569</v>
      </c>
      <c r="H257" s="27">
        <v>204109</v>
      </c>
      <c r="I257" s="26">
        <v>20588</v>
      </c>
      <c r="J257" s="25">
        <v>-35600.010937962594</v>
      </c>
      <c r="K257" s="25">
        <v>-15012.010937962594</v>
      </c>
      <c r="L257" s="25">
        <v>0</v>
      </c>
      <c r="M257" s="27">
        <v>-15012.010937962594</v>
      </c>
      <c r="N257" s="26">
        <v>275</v>
      </c>
      <c r="O257" s="25">
        <v>0</v>
      </c>
      <c r="P257" s="25">
        <v>35008</v>
      </c>
      <c r="Q257" s="25">
        <v>24870.978949814842</v>
      </c>
      <c r="R257" s="27">
        <v>60153.978949814846</v>
      </c>
      <c r="S257" s="26">
        <v>2291</v>
      </c>
      <c r="T257" s="25">
        <v>0</v>
      </c>
      <c r="U257" s="25">
        <v>28412</v>
      </c>
      <c r="V257" s="25">
        <v>7760.0507905755367</v>
      </c>
      <c r="W257" s="54">
        <v>38463.050790575537</v>
      </c>
      <c r="X257" s="26">
        <v>4864.025646530652</v>
      </c>
      <c r="Y257" s="25">
        <v>11679.902512708652</v>
      </c>
      <c r="Z257" s="25">
        <v>-2162</v>
      </c>
      <c r="AA257" s="25">
        <v>7309</v>
      </c>
      <c r="AB257" s="25">
        <v>0</v>
      </c>
      <c r="AC257" s="27">
        <v>0</v>
      </c>
    </row>
    <row r="258" spans="1:29" s="28" customFormat="1">
      <c r="A258" s="29" t="s">
        <v>279</v>
      </c>
      <c r="B258" s="30" t="s">
        <v>1396</v>
      </c>
      <c r="C258" s="24">
        <v>50497.539998</v>
      </c>
      <c r="D258" s="22">
        <v>8.017E-5</v>
      </c>
      <c r="E258" s="22">
        <v>8.6429999999999997E-5</v>
      </c>
      <c r="F258" s="26">
        <v>579550</v>
      </c>
      <c r="G258" s="25">
        <v>724366</v>
      </c>
      <c r="H258" s="27">
        <v>459775</v>
      </c>
      <c r="I258" s="26">
        <v>46376</v>
      </c>
      <c r="J258" s="25">
        <v>-26351.673222092148</v>
      </c>
      <c r="K258" s="25">
        <v>20024.326777907852</v>
      </c>
      <c r="L258" s="25">
        <v>0</v>
      </c>
      <c r="M258" s="27">
        <v>20024.326777907852</v>
      </c>
      <c r="N258" s="26">
        <v>620</v>
      </c>
      <c r="O258" s="25">
        <v>0</v>
      </c>
      <c r="P258" s="25">
        <v>78859</v>
      </c>
      <c r="Q258" s="25">
        <v>25513.829678847022</v>
      </c>
      <c r="R258" s="27">
        <v>104992.82967884702</v>
      </c>
      <c r="S258" s="26">
        <v>5161</v>
      </c>
      <c r="T258" s="25">
        <v>0</v>
      </c>
      <c r="U258" s="25">
        <v>64002</v>
      </c>
      <c r="V258" s="25">
        <v>30449.284981261775</v>
      </c>
      <c r="W258" s="54">
        <v>99612.284981261779</v>
      </c>
      <c r="X258" s="26">
        <v>5481.6010624664132</v>
      </c>
      <c r="Y258" s="25">
        <v>-11694.056364881169</v>
      </c>
      <c r="Z258" s="25">
        <v>-4870</v>
      </c>
      <c r="AA258" s="25">
        <v>16462.999999999996</v>
      </c>
      <c r="AB258" s="25">
        <v>0</v>
      </c>
      <c r="AC258" s="27">
        <v>0</v>
      </c>
    </row>
    <row r="259" spans="1:29" s="28" customFormat="1">
      <c r="A259" s="29" t="s">
        <v>280</v>
      </c>
      <c r="B259" s="30" t="s">
        <v>1397</v>
      </c>
      <c r="C259" s="24">
        <v>83122.673559999996</v>
      </c>
      <c r="D259" s="22">
        <v>1.3196E-4</v>
      </c>
      <c r="E259" s="22">
        <v>1.5799999999999999E-4</v>
      </c>
      <c r="F259" s="26">
        <v>953941</v>
      </c>
      <c r="G259" s="25">
        <v>1192307</v>
      </c>
      <c r="H259" s="27">
        <v>756791</v>
      </c>
      <c r="I259" s="26">
        <v>76336</v>
      </c>
      <c r="J259" s="25">
        <v>-11802.831766314233</v>
      </c>
      <c r="K259" s="25">
        <v>64533.168233685763</v>
      </c>
      <c r="L259" s="25">
        <v>0</v>
      </c>
      <c r="M259" s="27">
        <v>64533.168233685763</v>
      </c>
      <c r="N259" s="26">
        <v>1020</v>
      </c>
      <c r="O259" s="25">
        <v>0</v>
      </c>
      <c r="P259" s="25">
        <v>129803</v>
      </c>
      <c r="Q259" s="25">
        <v>41397.640478255031</v>
      </c>
      <c r="R259" s="27">
        <v>172220.64047825502</v>
      </c>
      <c r="S259" s="26">
        <v>8495</v>
      </c>
      <c r="T259" s="25">
        <v>0</v>
      </c>
      <c r="U259" s="25">
        <v>105347</v>
      </c>
      <c r="V259" s="25">
        <v>121282.47221109398</v>
      </c>
      <c r="W259" s="54">
        <v>235124.47221109399</v>
      </c>
      <c r="X259" s="26">
        <v>-27887.708433774515</v>
      </c>
      <c r="Y259" s="25">
        <v>-54100.123299064428</v>
      </c>
      <c r="Z259" s="25">
        <v>-8016</v>
      </c>
      <c r="AA259" s="25">
        <v>27099.999999999971</v>
      </c>
      <c r="AB259" s="25">
        <v>0</v>
      </c>
      <c r="AC259" s="27">
        <v>0</v>
      </c>
    </row>
    <row r="260" spans="1:29" s="28" customFormat="1">
      <c r="A260" s="29" t="s">
        <v>281</v>
      </c>
      <c r="B260" s="30" t="s">
        <v>1398</v>
      </c>
      <c r="C260" s="24">
        <v>92455.749547999993</v>
      </c>
      <c r="D260" s="22">
        <v>1.4677000000000001E-4</v>
      </c>
      <c r="E260" s="22">
        <v>1.494E-4</v>
      </c>
      <c r="F260" s="26">
        <v>1061002</v>
      </c>
      <c r="G260" s="25">
        <v>1326121</v>
      </c>
      <c r="H260" s="27">
        <v>841727</v>
      </c>
      <c r="I260" s="26">
        <v>84903</v>
      </c>
      <c r="J260" s="25">
        <v>-105616.63304350615</v>
      </c>
      <c r="K260" s="25">
        <v>-20713.633043506154</v>
      </c>
      <c r="L260" s="25">
        <v>0</v>
      </c>
      <c r="M260" s="27">
        <v>-20713.633043506154</v>
      </c>
      <c r="N260" s="26">
        <v>1134</v>
      </c>
      <c r="O260" s="25">
        <v>0</v>
      </c>
      <c r="P260" s="25">
        <v>144371</v>
      </c>
      <c r="Q260" s="25">
        <v>0</v>
      </c>
      <c r="R260" s="27">
        <v>145505</v>
      </c>
      <c r="S260" s="26">
        <v>9449</v>
      </c>
      <c r="T260" s="25">
        <v>0</v>
      </c>
      <c r="U260" s="25">
        <v>117170</v>
      </c>
      <c r="V260" s="25">
        <v>27315.143186962214</v>
      </c>
      <c r="W260" s="54">
        <v>153934.1431869622</v>
      </c>
      <c r="X260" s="26">
        <v>-24367.72551389163</v>
      </c>
      <c r="Y260" s="25">
        <v>-5286.4176730705822</v>
      </c>
      <c r="Z260" s="25">
        <v>-8916</v>
      </c>
      <c r="AA260" s="25">
        <v>30141</v>
      </c>
      <c r="AB260" s="25">
        <v>0</v>
      </c>
      <c r="AC260" s="27">
        <v>0</v>
      </c>
    </row>
    <row r="261" spans="1:29" s="28" customFormat="1">
      <c r="A261" s="29" t="s">
        <v>282</v>
      </c>
      <c r="B261" s="30" t="s">
        <v>1399</v>
      </c>
      <c r="C261" s="24">
        <v>163962.16622800002</v>
      </c>
      <c r="D261" s="22">
        <v>2.6028999999999999E-4</v>
      </c>
      <c r="E261" s="22">
        <v>2.811E-4</v>
      </c>
      <c r="F261" s="26">
        <v>1881640</v>
      </c>
      <c r="G261" s="25">
        <v>2351816</v>
      </c>
      <c r="H261" s="27">
        <v>1492765</v>
      </c>
      <c r="I261" s="26">
        <v>150572</v>
      </c>
      <c r="J261" s="25">
        <v>-11475.848615787792</v>
      </c>
      <c r="K261" s="25">
        <v>139096.15138421219</v>
      </c>
      <c r="L261" s="25">
        <v>0</v>
      </c>
      <c r="M261" s="27">
        <v>139096.15138421219</v>
      </c>
      <c r="N261" s="26">
        <v>2012</v>
      </c>
      <c r="O261" s="25">
        <v>0</v>
      </c>
      <c r="P261" s="25">
        <v>256035</v>
      </c>
      <c r="Q261" s="25">
        <v>8296.4075595361683</v>
      </c>
      <c r="R261" s="27">
        <v>266343.40755953616</v>
      </c>
      <c r="S261" s="26">
        <v>16757</v>
      </c>
      <c r="T261" s="25">
        <v>0</v>
      </c>
      <c r="U261" s="25">
        <v>207796</v>
      </c>
      <c r="V261" s="25">
        <v>93251.393083478339</v>
      </c>
      <c r="W261" s="54">
        <v>317804.39308347832</v>
      </c>
      <c r="X261" s="26">
        <v>-44950.842514531316</v>
      </c>
      <c r="Y261" s="25">
        <v>-44151.143009410851</v>
      </c>
      <c r="Z261" s="25">
        <v>-15812</v>
      </c>
      <c r="AA261" s="25">
        <v>53453</v>
      </c>
      <c r="AB261" s="25">
        <v>0</v>
      </c>
      <c r="AC261" s="27">
        <v>0</v>
      </c>
    </row>
    <row r="262" spans="1:29" s="28" customFormat="1">
      <c r="A262" s="29" t="s">
        <v>283</v>
      </c>
      <c r="B262" s="30" t="s">
        <v>1400</v>
      </c>
      <c r="C262" s="24">
        <v>16001.644775000001</v>
      </c>
      <c r="D262" s="22">
        <v>2.5400000000000001E-5</v>
      </c>
      <c r="E262" s="22">
        <v>3.4069999999999997E-5</v>
      </c>
      <c r="F262" s="26">
        <v>183617</v>
      </c>
      <c r="G262" s="25">
        <v>229498</v>
      </c>
      <c r="H262" s="27">
        <v>145669</v>
      </c>
      <c r="I262" s="26">
        <v>14693</v>
      </c>
      <c r="J262" s="25">
        <v>-4456.2216915548734</v>
      </c>
      <c r="K262" s="25">
        <v>10236.778308445126</v>
      </c>
      <c r="L262" s="25">
        <v>0</v>
      </c>
      <c r="M262" s="27">
        <v>10236.778308445126</v>
      </c>
      <c r="N262" s="26">
        <v>196</v>
      </c>
      <c r="O262" s="25">
        <v>0</v>
      </c>
      <c r="P262" s="25">
        <v>24985</v>
      </c>
      <c r="Q262" s="25">
        <v>7450.8648724260065</v>
      </c>
      <c r="R262" s="27">
        <v>32631.864872426006</v>
      </c>
      <c r="S262" s="26">
        <v>1635</v>
      </c>
      <c r="T262" s="25">
        <v>0</v>
      </c>
      <c r="U262" s="25">
        <v>20277</v>
      </c>
      <c r="V262" s="25">
        <v>40107.546910891353</v>
      </c>
      <c r="W262" s="54">
        <v>62019.546910891353</v>
      </c>
      <c r="X262" s="26">
        <v>-14476.894088633873</v>
      </c>
      <c r="Y262" s="25">
        <v>-18584.787949831476</v>
      </c>
      <c r="Z262" s="25">
        <v>-1543</v>
      </c>
      <c r="AA262" s="25">
        <v>5217</v>
      </c>
      <c r="AB262" s="25">
        <v>0</v>
      </c>
      <c r="AC262" s="27">
        <v>0</v>
      </c>
    </row>
    <row r="263" spans="1:29" s="28" customFormat="1">
      <c r="A263" s="29" t="s">
        <v>284</v>
      </c>
      <c r="B263" s="30" t="s">
        <v>1401</v>
      </c>
      <c r="C263" s="24">
        <v>81778.156551000007</v>
      </c>
      <c r="D263" s="22">
        <v>1.2982E-4</v>
      </c>
      <c r="E263" s="22">
        <v>1.4595E-4</v>
      </c>
      <c r="F263" s="26">
        <v>938471</v>
      </c>
      <c r="G263" s="25">
        <v>1172972</v>
      </c>
      <c r="H263" s="27">
        <v>744519</v>
      </c>
      <c r="I263" s="26">
        <v>75098</v>
      </c>
      <c r="J263" s="25">
        <v>64692.789252171366</v>
      </c>
      <c r="K263" s="25">
        <v>139790.78925217135</v>
      </c>
      <c r="L263" s="25">
        <v>0</v>
      </c>
      <c r="M263" s="27">
        <v>139790.78925217135</v>
      </c>
      <c r="N263" s="26">
        <v>1003</v>
      </c>
      <c r="O263" s="25">
        <v>0</v>
      </c>
      <c r="P263" s="25">
        <v>127698</v>
      </c>
      <c r="Q263" s="25">
        <v>75132.407430300198</v>
      </c>
      <c r="R263" s="27">
        <v>203833.4074303002</v>
      </c>
      <c r="S263" s="26">
        <v>8357</v>
      </c>
      <c r="T263" s="25">
        <v>0</v>
      </c>
      <c r="U263" s="25">
        <v>103639</v>
      </c>
      <c r="V263" s="25">
        <v>73368.085643472732</v>
      </c>
      <c r="W263" s="54">
        <v>185364.08564347273</v>
      </c>
      <c r="X263" s="26">
        <v>29974.012392382148</v>
      </c>
      <c r="Y263" s="25">
        <v>-30278.690605554701</v>
      </c>
      <c r="Z263" s="25">
        <v>-7886</v>
      </c>
      <c r="AA263" s="25">
        <v>26660</v>
      </c>
      <c r="AB263" s="25">
        <v>0</v>
      </c>
      <c r="AC263" s="27">
        <v>0</v>
      </c>
    </row>
    <row r="264" spans="1:29" s="28" customFormat="1">
      <c r="A264" s="29" t="s">
        <v>285</v>
      </c>
      <c r="B264" s="30" t="s">
        <v>1402</v>
      </c>
      <c r="C264" s="24">
        <v>4310.8942120000002</v>
      </c>
      <c r="D264" s="22">
        <v>6.8399999999999997E-6</v>
      </c>
      <c r="E264" s="22">
        <v>1.524E-5</v>
      </c>
      <c r="F264" s="26">
        <v>49446</v>
      </c>
      <c r="G264" s="25">
        <v>61802</v>
      </c>
      <c r="H264" s="27">
        <v>39227</v>
      </c>
      <c r="I264" s="26">
        <v>3957</v>
      </c>
      <c r="J264" s="25">
        <v>-23517.932200441821</v>
      </c>
      <c r="K264" s="25">
        <v>-19560.932200441821</v>
      </c>
      <c r="L264" s="25">
        <v>0</v>
      </c>
      <c r="M264" s="27">
        <v>-19560.932200441821</v>
      </c>
      <c r="N264" s="26">
        <v>53</v>
      </c>
      <c r="O264" s="25">
        <v>0</v>
      </c>
      <c r="P264" s="25">
        <v>6728</v>
      </c>
      <c r="Q264" s="25">
        <v>645.16196634768653</v>
      </c>
      <c r="R264" s="27">
        <v>7426.1619663476868</v>
      </c>
      <c r="S264" s="26">
        <v>440</v>
      </c>
      <c r="T264" s="25">
        <v>0</v>
      </c>
      <c r="U264" s="25">
        <v>5461</v>
      </c>
      <c r="V264" s="25">
        <v>39576.81351535501</v>
      </c>
      <c r="W264" s="54">
        <v>45477.81351535501</v>
      </c>
      <c r="X264" s="26">
        <v>-20540.921812359542</v>
      </c>
      <c r="Y264" s="25">
        <v>-18499.72973664778</v>
      </c>
      <c r="Z264" s="25">
        <v>-416</v>
      </c>
      <c r="AA264" s="25">
        <v>1405</v>
      </c>
      <c r="AB264" s="25">
        <v>0</v>
      </c>
      <c r="AC264" s="27">
        <v>0</v>
      </c>
    </row>
    <row r="265" spans="1:29" s="28" customFormat="1">
      <c r="A265" s="29" t="s">
        <v>286</v>
      </c>
      <c r="B265" s="30" t="s">
        <v>1403</v>
      </c>
      <c r="C265" s="24">
        <v>1325337.3983749999</v>
      </c>
      <c r="D265" s="22">
        <v>2.10399E-3</v>
      </c>
      <c r="E265" s="22">
        <v>2.1801099999999999E-3</v>
      </c>
      <c r="F265" s="26">
        <v>15209772</v>
      </c>
      <c r="G265" s="25">
        <v>19010328</v>
      </c>
      <c r="H265" s="27">
        <v>12066397</v>
      </c>
      <c r="I265" s="26">
        <v>1217109</v>
      </c>
      <c r="J265" s="25">
        <v>-217236.62103511195</v>
      </c>
      <c r="K265" s="25">
        <v>999872.37896488805</v>
      </c>
      <c r="L265" s="25">
        <v>0</v>
      </c>
      <c r="M265" s="27">
        <v>999872.37896488805</v>
      </c>
      <c r="N265" s="26">
        <v>16261</v>
      </c>
      <c r="O265" s="25">
        <v>0</v>
      </c>
      <c r="P265" s="25">
        <v>2069594</v>
      </c>
      <c r="Q265" s="25">
        <v>9857.4164367352187</v>
      </c>
      <c r="R265" s="27">
        <v>2095712.4164367353</v>
      </c>
      <c r="S265" s="26">
        <v>135450</v>
      </c>
      <c r="T265" s="25">
        <v>0</v>
      </c>
      <c r="U265" s="25">
        <v>1679671</v>
      </c>
      <c r="V265" s="25">
        <v>521476.26157899242</v>
      </c>
      <c r="W265" s="54">
        <v>2336597.2615789925</v>
      </c>
      <c r="X265" s="26">
        <v>-376575.80281764589</v>
      </c>
      <c r="Y265" s="25">
        <v>-168570.04232461134</v>
      </c>
      <c r="Z265" s="25">
        <v>-127814</v>
      </c>
      <c r="AA265" s="25">
        <v>432075</v>
      </c>
      <c r="AB265" s="25">
        <v>0</v>
      </c>
      <c r="AC265" s="27">
        <v>0</v>
      </c>
    </row>
    <row r="266" spans="1:29" s="28" customFormat="1">
      <c r="A266" s="29" t="s">
        <v>287</v>
      </c>
      <c r="B266" s="30" t="s">
        <v>1404</v>
      </c>
      <c r="C266" s="24">
        <v>188827.36314999999</v>
      </c>
      <c r="D266" s="22">
        <v>2.9976999999999998E-4</v>
      </c>
      <c r="E266" s="22">
        <v>2.9942E-4</v>
      </c>
      <c r="F266" s="26">
        <v>2167041</v>
      </c>
      <c r="G266" s="25">
        <v>2708533</v>
      </c>
      <c r="H266" s="27">
        <v>1719183</v>
      </c>
      <c r="I266" s="26">
        <v>173410</v>
      </c>
      <c r="J266" s="25">
        <v>36132.89434097553</v>
      </c>
      <c r="K266" s="25">
        <v>209542.89434097553</v>
      </c>
      <c r="L266" s="25">
        <v>0</v>
      </c>
      <c r="M266" s="27">
        <v>209542.89434097553</v>
      </c>
      <c r="N266" s="26">
        <v>2317</v>
      </c>
      <c r="O266" s="25">
        <v>0</v>
      </c>
      <c r="P266" s="25">
        <v>294869</v>
      </c>
      <c r="Q266" s="25">
        <v>12420.868099206242</v>
      </c>
      <c r="R266" s="27">
        <v>309606.86809920624</v>
      </c>
      <c r="S266" s="26">
        <v>19298</v>
      </c>
      <c r="T266" s="25">
        <v>0</v>
      </c>
      <c r="U266" s="25">
        <v>239314</v>
      </c>
      <c r="V266" s="25">
        <v>29056.458749077265</v>
      </c>
      <c r="W266" s="54">
        <v>287668.45874907728</v>
      </c>
      <c r="X266" s="26">
        <v>-22105.144252792237</v>
      </c>
      <c r="Y266" s="25">
        <v>692.5536029212119</v>
      </c>
      <c r="Z266" s="25">
        <v>-18211</v>
      </c>
      <c r="AA266" s="25">
        <v>61561.999999999985</v>
      </c>
      <c r="AB266" s="25">
        <v>0</v>
      </c>
      <c r="AC266" s="27">
        <v>0</v>
      </c>
    </row>
    <row r="267" spans="1:29" s="28" customFormat="1">
      <c r="A267" s="29" t="s">
        <v>288</v>
      </c>
      <c r="B267" s="30" t="s">
        <v>1405</v>
      </c>
      <c r="C267" s="24">
        <v>571649.81623400003</v>
      </c>
      <c r="D267" s="22">
        <v>9.075E-4</v>
      </c>
      <c r="E267" s="22">
        <v>9.9708999999999996E-4</v>
      </c>
      <c r="F267" s="26">
        <v>6560330</v>
      </c>
      <c r="G267" s="25">
        <v>8199598</v>
      </c>
      <c r="H267" s="27">
        <v>5204519</v>
      </c>
      <c r="I267" s="26">
        <v>524967</v>
      </c>
      <c r="J267" s="25">
        <v>-509025.39325857046</v>
      </c>
      <c r="K267" s="25">
        <v>15941.606741429539</v>
      </c>
      <c r="L267" s="25">
        <v>0</v>
      </c>
      <c r="M267" s="27">
        <v>15941.606741429539</v>
      </c>
      <c r="N267" s="26">
        <v>7014</v>
      </c>
      <c r="O267" s="25">
        <v>0</v>
      </c>
      <c r="P267" s="25">
        <v>892664</v>
      </c>
      <c r="Q267" s="25">
        <v>4854.1874163500734</v>
      </c>
      <c r="R267" s="27">
        <v>904532.18741635012</v>
      </c>
      <c r="S267" s="26">
        <v>58423</v>
      </c>
      <c r="T267" s="25">
        <v>0</v>
      </c>
      <c r="U267" s="25">
        <v>724481</v>
      </c>
      <c r="V267" s="25">
        <v>790707.15472026425</v>
      </c>
      <c r="W267" s="54">
        <v>1573611.1547202643</v>
      </c>
      <c r="X267" s="26">
        <v>-582366.33361361071</v>
      </c>
      <c r="Y267" s="25">
        <v>-217947.63369030348</v>
      </c>
      <c r="Z267" s="25">
        <v>-55129</v>
      </c>
      <c r="AA267" s="25">
        <v>186364.00000000012</v>
      </c>
      <c r="AB267" s="25">
        <v>0</v>
      </c>
      <c r="AC267" s="27">
        <v>0</v>
      </c>
    </row>
    <row r="268" spans="1:29" s="28" customFormat="1">
      <c r="A268" s="29" t="s">
        <v>289</v>
      </c>
      <c r="B268" s="30" t="s">
        <v>1406</v>
      </c>
      <c r="C268" s="24">
        <v>82589.912763</v>
      </c>
      <c r="D268" s="22">
        <v>1.3111000000000001E-4</v>
      </c>
      <c r="E268" s="22">
        <v>1.4461000000000001E-4</v>
      </c>
      <c r="F268" s="26">
        <v>947796</v>
      </c>
      <c r="G268" s="25">
        <v>1184627</v>
      </c>
      <c r="H268" s="27">
        <v>751917</v>
      </c>
      <c r="I268" s="26">
        <v>75844</v>
      </c>
      <c r="J268" s="25">
        <v>-39510.985061156513</v>
      </c>
      <c r="K268" s="25">
        <v>36333.014938843487</v>
      </c>
      <c r="L268" s="25">
        <v>0</v>
      </c>
      <c r="M268" s="27">
        <v>36333.014938843487</v>
      </c>
      <c r="N268" s="26">
        <v>1013</v>
      </c>
      <c r="O268" s="25">
        <v>0</v>
      </c>
      <c r="P268" s="25">
        <v>128967</v>
      </c>
      <c r="Q268" s="25">
        <v>19797.347177024818</v>
      </c>
      <c r="R268" s="27">
        <v>149777.34717702481</v>
      </c>
      <c r="S268" s="26">
        <v>8441</v>
      </c>
      <c r="T268" s="25">
        <v>0</v>
      </c>
      <c r="U268" s="25">
        <v>104669</v>
      </c>
      <c r="V268" s="25">
        <v>64273.240492271943</v>
      </c>
      <c r="W268" s="54">
        <v>177383.24049227196</v>
      </c>
      <c r="X268" s="26">
        <v>-18790.202450450466</v>
      </c>
      <c r="Y268" s="25">
        <v>-27774.690864796663</v>
      </c>
      <c r="Z268" s="25">
        <v>-7965</v>
      </c>
      <c r="AA268" s="25">
        <v>26923.999999999985</v>
      </c>
      <c r="AB268" s="25">
        <v>0</v>
      </c>
      <c r="AC268" s="27">
        <v>0</v>
      </c>
    </row>
    <row r="269" spans="1:29" s="28" customFormat="1">
      <c r="A269" s="29" t="s">
        <v>290</v>
      </c>
      <c r="B269" s="30" t="s">
        <v>1407</v>
      </c>
      <c r="C269" s="24">
        <v>411902.61707900005</v>
      </c>
      <c r="D269" s="22">
        <v>6.5390000000000001E-4</v>
      </c>
      <c r="E269" s="22">
        <v>6.2544E-4</v>
      </c>
      <c r="F269" s="26">
        <v>4727052</v>
      </c>
      <c r="G269" s="25">
        <v>5908228</v>
      </c>
      <c r="H269" s="27">
        <v>3750121</v>
      </c>
      <c r="I269" s="26">
        <v>378266</v>
      </c>
      <c r="J269" s="25">
        <v>336797.91424201085</v>
      </c>
      <c r="K269" s="25">
        <v>715063.9142420108</v>
      </c>
      <c r="L269" s="25">
        <v>0</v>
      </c>
      <c r="M269" s="27">
        <v>715063.9142420108</v>
      </c>
      <c r="N269" s="26">
        <v>5054</v>
      </c>
      <c r="O269" s="25">
        <v>0</v>
      </c>
      <c r="P269" s="25">
        <v>643210</v>
      </c>
      <c r="Q269" s="25">
        <v>396106.78615644586</v>
      </c>
      <c r="R269" s="27">
        <v>1044370.7861564459</v>
      </c>
      <c r="S269" s="26">
        <v>42096</v>
      </c>
      <c r="T269" s="25">
        <v>0</v>
      </c>
      <c r="U269" s="25">
        <v>522026</v>
      </c>
      <c r="V269" s="25">
        <v>0</v>
      </c>
      <c r="W269" s="54">
        <v>564122</v>
      </c>
      <c r="X269" s="26">
        <v>302567.42134603462</v>
      </c>
      <c r="Y269" s="25">
        <v>83119.364810411207</v>
      </c>
      <c r="Z269" s="25">
        <v>-39723</v>
      </c>
      <c r="AA269" s="25">
        <v>134285</v>
      </c>
      <c r="AB269" s="25">
        <v>0</v>
      </c>
      <c r="AC269" s="27">
        <v>0</v>
      </c>
    </row>
    <row r="270" spans="1:29" s="28" customFormat="1">
      <c r="A270" s="29" t="s">
        <v>291</v>
      </c>
      <c r="B270" s="30" t="s">
        <v>1408</v>
      </c>
      <c r="C270" s="24">
        <v>272125.38255799998</v>
      </c>
      <c r="D270" s="22">
        <v>4.3199999999999998E-4</v>
      </c>
      <c r="E270" s="22">
        <v>5.0706000000000004E-4</v>
      </c>
      <c r="F270" s="26">
        <v>3122934</v>
      </c>
      <c r="G270" s="25">
        <v>3903280</v>
      </c>
      <c r="H270" s="27">
        <v>2477523</v>
      </c>
      <c r="I270" s="26">
        <v>249902</v>
      </c>
      <c r="J270" s="25">
        <v>-117743.54790529559</v>
      </c>
      <c r="K270" s="25">
        <v>132158.45209470441</v>
      </c>
      <c r="L270" s="25">
        <v>0</v>
      </c>
      <c r="M270" s="27">
        <v>132158.45209470441</v>
      </c>
      <c r="N270" s="26">
        <v>3339</v>
      </c>
      <c r="O270" s="25">
        <v>0</v>
      </c>
      <c r="P270" s="25">
        <v>424938</v>
      </c>
      <c r="Q270" s="25">
        <v>39221.562565432898</v>
      </c>
      <c r="R270" s="27">
        <v>467498.56256543292</v>
      </c>
      <c r="S270" s="26">
        <v>27811</v>
      </c>
      <c r="T270" s="25">
        <v>0</v>
      </c>
      <c r="U270" s="25">
        <v>344877</v>
      </c>
      <c r="V270" s="25">
        <v>344026.3045030589</v>
      </c>
      <c r="W270" s="54">
        <v>716714.3045030589</v>
      </c>
      <c r="X270" s="26">
        <v>-150585.54066369371</v>
      </c>
      <c r="Y270" s="25">
        <v>-161103.2012739323</v>
      </c>
      <c r="Z270" s="25">
        <v>-26243</v>
      </c>
      <c r="AA270" s="25">
        <v>88716</v>
      </c>
      <c r="AB270" s="25">
        <v>0</v>
      </c>
      <c r="AC270" s="27">
        <v>0</v>
      </c>
    </row>
    <row r="271" spans="1:29" s="28" customFormat="1">
      <c r="A271" s="29" t="s">
        <v>292</v>
      </c>
      <c r="B271" s="30" t="s">
        <v>1409</v>
      </c>
      <c r="C271" s="24">
        <v>590336.53353399993</v>
      </c>
      <c r="D271" s="22">
        <v>9.3716999999999997E-4</v>
      </c>
      <c r="E271" s="22">
        <v>9.9683999999999992E-4</v>
      </c>
      <c r="F271" s="26">
        <v>6774815</v>
      </c>
      <c r="G271" s="25">
        <v>8467678</v>
      </c>
      <c r="H271" s="27">
        <v>5374676</v>
      </c>
      <c r="I271" s="26">
        <v>542131</v>
      </c>
      <c r="J271" s="25">
        <v>-55264.880899438387</v>
      </c>
      <c r="K271" s="25">
        <v>486866.1191005616</v>
      </c>
      <c r="L271" s="25">
        <v>0</v>
      </c>
      <c r="M271" s="27">
        <v>486866.1191005616</v>
      </c>
      <c r="N271" s="26">
        <v>7243</v>
      </c>
      <c r="O271" s="25">
        <v>0</v>
      </c>
      <c r="P271" s="25">
        <v>921849</v>
      </c>
      <c r="Q271" s="25">
        <v>54309.659423862366</v>
      </c>
      <c r="R271" s="27">
        <v>983401.65942386235</v>
      </c>
      <c r="S271" s="26">
        <v>60333</v>
      </c>
      <c r="T271" s="25">
        <v>0</v>
      </c>
      <c r="U271" s="25">
        <v>748168</v>
      </c>
      <c r="V271" s="25">
        <v>264500.92398651049</v>
      </c>
      <c r="W271" s="54">
        <v>1073001.9239865104</v>
      </c>
      <c r="X271" s="26">
        <v>-102267.88074126784</v>
      </c>
      <c r="Y271" s="25">
        <v>-122857.3838213803</v>
      </c>
      <c r="Z271" s="25">
        <v>-56932</v>
      </c>
      <c r="AA271" s="25">
        <v>192457.00000000012</v>
      </c>
      <c r="AB271" s="25">
        <v>0</v>
      </c>
      <c r="AC271" s="27">
        <v>0</v>
      </c>
    </row>
    <row r="272" spans="1:29" s="28" customFormat="1">
      <c r="A272" s="29" t="s">
        <v>293</v>
      </c>
      <c r="B272" s="30" t="s">
        <v>1410</v>
      </c>
      <c r="C272" s="24">
        <v>617284.26909100008</v>
      </c>
      <c r="D272" s="22">
        <v>9.7995000000000005E-4</v>
      </c>
      <c r="E272" s="22">
        <v>1.0896E-3</v>
      </c>
      <c r="F272" s="26">
        <v>7084072</v>
      </c>
      <c r="G272" s="25">
        <v>8854211</v>
      </c>
      <c r="H272" s="27">
        <v>5620020</v>
      </c>
      <c r="I272" s="26">
        <v>566878</v>
      </c>
      <c r="J272" s="25">
        <v>-243060.37584257079</v>
      </c>
      <c r="K272" s="25">
        <v>323817.62415742921</v>
      </c>
      <c r="L272" s="25">
        <v>0</v>
      </c>
      <c r="M272" s="27">
        <v>323817.62415742921</v>
      </c>
      <c r="N272" s="26">
        <v>7574</v>
      </c>
      <c r="O272" s="25">
        <v>0</v>
      </c>
      <c r="P272" s="25">
        <v>963930</v>
      </c>
      <c r="Q272" s="25">
        <v>95210.551402812969</v>
      </c>
      <c r="R272" s="27">
        <v>1066714.5514028131</v>
      </c>
      <c r="S272" s="26">
        <v>63087</v>
      </c>
      <c r="T272" s="25">
        <v>0</v>
      </c>
      <c r="U272" s="25">
        <v>782320</v>
      </c>
      <c r="V272" s="25">
        <v>497285.12881294294</v>
      </c>
      <c r="W272" s="54">
        <v>1342692.1288129429</v>
      </c>
      <c r="X272" s="26">
        <v>-186877.68421735434</v>
      </c>
      <c r="Y272" s="25">
        <v>-230811.89319277566</v>
      </c>
      <c r="Z272" s="25">
        <v>-59530</v>
      </c>
      <c r="AA272" s="25">
        <v>201242.00000000017</v>
      </c>
      <c r="AB272" s="25">
        <v>0</v>
      </c>
      <c r="AC272" s="27">
        <v>0</v>
      </c>
    </row>
    <row r="273" spans="1:29" s="28" customFormat="1">
      <c r="A273" s="29" t="s">
        <v>294</v>
      </c>
      <c r="B273" s="30" t="s">
        <v>1411</v>
      </c>
      <c r="C273" s="24">
        <v>967878.59597499995</v>
      </c>
      <c r="D273" s="22">
        <v>1.53652E-3</v>
      </c>
      <c r="E273" s="22">
        <v>1.3736600000000001E-3</v>
      </c>
      <c r="F273" s="26">
        <v>11107524</v>
      </c>
      <c r="G273" s="25">
        <v>13883027</v>
      </c>
      <c r="H273" s="27">
        <v>8811953</v>
      </c>
      <c r="I273" s="26">
        <v>888841</v>
      </c>
      <c r="J273" s="25">
        <v>-740617.6517659094</v>
      </c>
      <c r="K273" s="25">
        <v>148223.3482340906</v>
      </c>
      <c r="L273" s="25">
        <v>0</v>
      </c>
      <c r="M273" s="27">
        <v>148223.3482340906</v>
      </c>
      <c r="N273" s="26">
        <v>11875</v>
      </c>
      <c r="O273" s="25">
        <v>0</v>
      </c>
      <c r="P273" s="25">
        <v>1511401</v>
      </c>
      <c r="Q273" s="25">
        <v>783902.50744771457</v>
      </c>
      <c r="R273" s="27">
        <v>2307178.5074477145</v>
      </c>
      <c r="S273" s="26">
        <v>98917</v>
      </c>
      <c r="T273" s="25">
        <v>0</v>
      </c>
      <c r="U273" s="25">
        <v>1226645</v>
      </c>
      <c r="V273" s="25">
        <v>1185573.8595287979</v>
      </c>
      <c r="W273" s="54">
        <v>2511135.8595287977</v>
      </c>
      <c r="X273" s="26">
        <v>-719129.96256763593</v>
      </c>
      <c r="Y273" s="25">
        <v>292973.61048655235</v>
      </c>
      <c r="Z273" s="25">
        <v>-93341</v>
      </c>
      <c r="AA273" s="25">
        <v>315540.00000000035</v>
      </c>
      <c r="AB273" s="25">
        <v>0</v>
      </c>
      <c r="AC273" s="27">
        <v>0</v>
      </c>
    </row>
    <row r="274" spans="1:29" s="28" customFormat="1">
      <c r="A274" s="29" t="s">
        <v>295</v>
      </c>
      <c r="B274" s="30" t="s">
        <v>1412</v>
      </c>
      <c r="C274" s="24">
        <v>57740.005738999993</v>
      </c>
      <c r="D274" s="22">
        <v>9.166E-5</v>
      </c>
      <c r="E274" s="22">
        <v>1.1393E-4</v>
      </c>
      <c r="F274" s="26">
        <v>662611</v>
      </c>
      <c r="G274" s="25">
        <v>828182</v>
      </c>
      <c r="H274" s="27">
        <v>525671</v>
      </c>
      <c r="I274" s="26">
        <v>53023</v>
      </c>
      <c r="J274" s="25">
        <v>-83822.819195119038</v>
      </c>
      <c r="K274" s="25">
        <v>-30799.819195119038</v>
      </c>
      <c r="L274" s="25">
        <v>0</v>
      </c>
      <c r="M274" s="27">
        <v>-30799.819195119038</v>
      </c>
      <c r="N274" s="26">
        <v>708</v>
      </c>
      <c r="O274" s="25">
        <v>0</v>
      </c>
      <c r="P274" s="25">
        <v>90162</v>
      </c>
      <c r="Q274" s="25">
        <v>38546.909853535275</v>
      </c>
      <c r="R274" s="27">
        <v>129416.90985353527</v>
      </c>
      <c r="S274" s="26">
        <v>5901</v>
      </c>
      <c r="T274" s="25">
        <v>0</v>
      </c>
      <c r="U274" s="25">
        <v>73175</v>
      </c>
      <c r="V274" s="25">
        <v>111044.43551307192</v>
      </c>
      <c r="W274" s="54">
        <v>190120.43551307192</v>
      </c>
      <c r="X274" s="26">
        <v>-27768.333496774554</v>
      </c>
      <c r="Y274" s="25">
        <v>-46190.19216276209</v>
      </c>
      <c r="Z274" s="25">
        <v>-5568</v>
      </c>
      <c r="AA274" s="25">
        <v>18823</v>
      </c>
      <c r="AB274" s="25">
        <v>0</v>
      </c>
      <c r="AC274" s="27">
        <v>0</v>
      </c>
    </row>
    <row r="275" spans="1:29" s="28" customFormat="1">
      <c r="A275" s="29" t="s">
        <v>296</v>
      </c>
      <c r="B275" s="30" t="s">
        <v>1413</v>
      </c>
      <c r="C275" s="24">
        <v>9868.8892480000013</v>
      </c>
      <c r="D275" s="22">
        <v>1.5670000000000001E-5</v>
      </c>
      <c r="E275" s="22">
        <v>1.6209999999999999E-5</v>
      </c>
      <c r="F275" s="26">
        <v>113279</v>
      </c>
      <c r="G275" s="25">
        <v>141584</v>
      </c>
      <c r="H275" s="27">
        <v>89868</v>
      </c>
      <c r="I275" s="26">
        <v>9065</v>
      </c>
      <c r="J275" s="25">
        <v>1453.5158703434204</v>
      </c>
      <c r="K275" s="25">
        <v>10518.515870343421</v>
      </c>
      <c r="L275" s="25">
        <v>0</v>
      </c>
      <c r="M275" s="27">
        <v>10518.515870343421</v>
      </c>
      <c r="N275" s="26">
        <v>121</v>
      </c>
      <c r="O275" s="25">
        <v>0</v>
      </c>
      <c r="P275" s="25">
        <v>15414</v>
      </c>
      <c r="Q275" s="25">
        <v>1757.4856701314723</v>
      </c>
      <c r="R275" s="27">
        <v>17292.485670131471</v>
      </c>
      <c r="S275" s="26">
        <v>1009</v>
      </c>
      <c r="T275" s="25">
        <v>0</v>
      </c>
      <c r="U275" s="25">
        <v>12510</v>
      </c>
      <c r="V275" s="25">
        <v>2286.0603548779218</v>
      </c>
      <c r="W275" s="54">
        <v>15805.060354877922</v>
      </c>
      <c r="X275" s="26">
        <v>215.88275335852938</v>
      </c>
      <c r="Y275" s="25">
        <v>-993.45743810497891</v>
      </c>
      <c r="Z275" s="25">
        <v>-952</v>
      </c>
      <c r="AA275" s="25">
        <v>3216.9999999999991</v>
      </c>
      <c r="AB275" s="25">
        <v>0</v>
      </c>
      <c r="AC275" s="27">
        <v>0</v>
      </c>
    </row>
    <row r="276" spans="1:29" s="28" customFormat="1">
      <c r="A276" s="29" t="s">
        <v>297</v>
      </c>
      <c r="B276" s="30" t="s">
        <v>1414</v>
      </c>
      <c r="C276" s="24">
        <v>74286.191147000005</v>
      </c>
      <c r="D276" s="22">
        <v>1.1793E-4</v>
      </c>
      <c r="E276" s="22">
        <v>1.1979E-4</v>
      </c>
      <c r="F276" s="26">
        <v>852518</v>
      </c>
      <c r="G276" s="25">
        <v>1065541</v>
      </c>
      <c r="H276" s="27">
        <v>676329</v>
      </c>
      <c r="I276" s="26">
        <v>68220</v>
      </c>
      <c r="J276" s="25">
        <v>-54337.071644403753</v>
      </c>
      <c r="K276" s="25">
        <v>13882.928355596247</v>
      </c>
      <c r="L276" s="25">
        <v>0</v>
      </c>
      <c r="M276" s="27">
        <v>13882.928355596247</v>
      </c>
      <c r="N276" s="26">
        <v>911</v>
      </c>
      <c r="O276" s="25">
        <v>0</v>
      </c>
      <c r="P276" s="25">
        <v>116002</v>
      </c>
      <c r="Q276" s="25">
        <v>0</v>
      </c>
      <c r="R276" s="27">
        <v>116913</v>
      </c>
      <c r="S276" s="26">
        <v>7592</v>
      </c>
      <c r="T276" s="25">
        <v>0</v>
      </c>
      <c r="U276" s="25">
        <v>94147</v>
      </c>
      <c r="V276" s="25">
        <v>50989.369479331886</v>
      </c>
      <c r="W276" s="54">
        <v>152728.36947933189</v>
      </c>
      <c r="X276" s="26">
        <v>-46704.432336236932</v>
      </c>
      <c r="Y276" s="25">
        <v>-6163.9371430949504</v>
      </c>
      <c r="Z276" s="25">
        <v>-7164</v>
      </c>
      <c r="AA276" s="25">
        <v>24217</v>
      </c>
      <c r="AB276" s="25">
        <v>0</v>
      </c>
      <c r="AC276" s="27">
        <v>0</v>
      </c>
    </row>
    <row r="277" spans="1:29" s="28" customFormat="1">
      <c r="A277" s="29" t="s">
        <v>298</v>
      </c>
      <c r="B277" s="30" t="s">
        <v>1415</v>
      </c>
      <c r="C277" s="24">
        <v>447017.92747600004</v>
      </c>
      <c r="D277" s="22">
        <v>7.0965000000000004E-4</v>
      </c>
      <c r="E277" s="22">
        <v>6.9760000000000004E-4</v>
      </c>
      <c r="F277" s="26">
        <v>5130069</v>
      </c>
      <c r="G277" s="25">
        <v>6411950</v>
      </c>
      <c r="H277" s="27">
        <v>4069848</v>
      </c>
      <c r="I277" s="26">
        <v>410516</v>
      </c>
      <c r="J277" s="25">
        <v>31664.828883103866</v>
      </c>
      <c r="K277" s="25">
        <v>442180.82888310385</v>
      </c>
      <c r="L277" s="25">
        <v>0</v>
      </c>
      <c r="M277" s="27">
        <v>442180.82888310385</v>
      </c>
      <c r="N277" s="26">
        <v>5485</v>
      </c>
      <c r="O277" s="25">
        <v>0</v>
      </c>
      <c r="P277" s="25">
        <v>698049</v>
      </c>
      <c r="Q277" s="25">
        <v>116194.60194208901</v>
      </c>
      <c r="R277" s="27">
        <v>819728.60194208904</v>
      </c>
      <c r="S277" s="26">
        <v>45685</v>
      </c>
      <c r="T277" s="25">
        <v>0</v>
      </c>
      <c r="U277" s="25">
        <v>566532</v>
      </c>
      <c r="V277" s="25">
        <v>11315.259086015039</v>
      </c>
      <c r="W277" s="54">
        <v>623532.25908601505</v>
      </c>
      <c r="X277" s="26">
        <v>59387.826034092825</v>
      </c>
      <c r="Y277" s="25">
        <v>34183.516821981146</v>
      </c>
      <c r="Z277" s="25">
        <v>-43110</v>
      </c>
      <c r="AA277" s="25">
        <v>145735</v>
      </c>
      <c r="AB277" s="25">
        <v>0</v>
      </c>
      <c r="AC277" s="27">
        <v>0</v>
      </c>
    </row>
    <row r="278" spans="1:29" s="28" customFormat="1">
      <c r="A278" s="29" t="s">
        <v>299</v>
      </c>
      <c r="B278" s="30" t="s">
        <v>1416</v>
      </c>
      <c r="C278" s="24">
        <v>776249.00198499998</v>
      </c>
      <c r="D278" s="22">
        <v>1.2323E-3</v>
      </c>
      <c r="E278" s="22">
        <v>1.1216900000000001E-3</v>
      </c>
      <c r="F278" s="26">
        <v>8908313</v>
      </c>
      <c r="G278" s="25">
        <v>11134286</v>
      </c>
      <c r="H278" s="27">
        <v>7067249</v>
      </c>
      <c r="I278" s="26">
        <v>712857</v>
      </c>
      <c r="J278" s="25">
        <v>707050.04339430854</v>
      </c>
      <c r="K278" s="25">
        <v>1419907.0433943085</v>
      </c>
      <c r="L278" s="25">
        <v>0</v>
      </c>
      <c r="M278" s="27">
        <v>1419907.0433943085</v>
      </c>
      <c r="N278" s="26">
        <v>9524</v>
      </c>
      <c r="O278" s="25">
        <v>0</v>
      </c>
      <c r="P278" s="25">
        <v>1212155</v>
      </c>
      <c r="Q278" s="25">
        <v>988988.55340845929</v>
      </c>
      <c r="R278" s="27">
        <v>2210667.5534084593</v>
      </c>
      <c r="S278" s="26">
        <v>79332</v>
      </c>
      <c r="T278" s="25">
        <v>0</v>
      </c>
      <c r="U278" s="25">
        <v>983778</v>
      </c>
      <c r="V278" s="25">
        <v>0</v>
      </c>
      <c r="W278" s="54">
        <v>1063110</v>
      </c>
      <c r="X278" s="26">
        <v>687652.26607767097</v>
      </c>
      <c r="Y278" s="25">
        <v>281699.28733078833</v>
      </c>
      <c r="Z278" s="25">
        <v>-74860</v>
      </c>
      <c r="AA278" s="25">
        <v>253066</v>
      </c>
      <c r="AB278" s="25">
        <v>0</v>
      </c>
      <c r="AC278" s="27">
        <v>0</v>
      </c>
    </row>
    <row r="279" spans="1:29" s="28" customFormat="1">
      <c r="A279" s="29" t="s">
        <v>300</v>
      </c>
      <c r="B279" s="30" t="s">
        <v>1417</v>
      </c>
      <c r="C279" s="24">
        <v>62542.340854000009</v>
      </c>
      <c r="D279" s="22">
        <v>9.9290000000000007E-5</v>
      </c>
      <c r="E279" s="22">
        <v>1.0507E-4</v>
      </c>
      <c r="F279" s="26">
        <v>717769</v>
      </c>
      <c r="G279" s="25">
        <v>897122</v>
      </c>
      <c r="H279" s="27">
        <v>569429</v>
      </c>
      <c r="I279" s="26">
        <v>57437</v>
      </c>
      <c r="J279" s="25">
        <v>10881.529566296766</v>
      </c>
      <c r="K279" s="25">
        <v>68318.529566296769</v>
      </c>
      <c r="L279" s="25">
        <v>0</v>
      </c>
      <c r="M279" s="27">
        <v>68318.529566296769</v>
      </c>
      <c r="N279" s="26">
        <v>767</v>
      </c>
      <c r="O279" s="25">
        <v>0</v>
      </c>
      <c r="P279" s="25">
        <v>97667</v>
      </c>
      <c r="Q279" s="25">
        <v>7251.8683127149106</v>
      </c>
      <c r="R279" s="27">
        <v>105685.86831271491</v>
      </c>
      <c r="S279" s="26">
        <v>6392</v>
      </c>
      <c r="T279" s="25">
        <v>0</v>
      </c>
      <c r="U279" s="25">
        <v>79266</v>
      </c>
      <c r="V279" s="25">
        <v>59728.45224913604</v>
      </c>
      <c r="W279" s="54">
        <v>145386.45224913605</v>
      </c>
      <c r="X279" s="26">
        <v>-39634.033153335113</v>
      </c>
      <c r="Y279" s="25">
        <v>-14424.550783086022</v>
      </c>
      <c r="Z279" s="25">
        <v>-6032</v>
      </c>
      <c r="AA279" s="25">
        <v>20390</v>
      </c>
      <c r="AB279" s="25">
        <v>0</v>
      </c>
      <c r="AC279" s="27">
        <v>0</v>
      </c>
    </row>
    <row r="280" spans="1:29" s="28" customFormat="1">
      <c r="A280" s="29" t="s">
        <v>301</v>
      </c>
      <c r="B280" s="30" t="s">
        <v>1418</v>
      </c>
      <c r="C280" s="24">
        <v>122496.05424499998</v>
      </c>
      <c r="D280" s="22">
        <v>1.9446000000000001E-4</v>
      </c>
      <c r="E280" s="22">
        <v>1.7249E-4</v>
      </c>
      <c r="F280" s="26">
        <v>1405754</v>
      </c>
      <c r="G280" s="25">
        <v>1757018</v>
      </c>
      <c r="H280" s="27">
        <v>1115229</v>
      </c>
      <c r="I280" s="26">
        <v>112491</v>
      </c>
      <c r="J280" s="25">
        <v>101865.61720139161</v>
      </c>
      <c r="K280" s="25">
        <v>214356.61720139161</v>
      </c>
      <c r="L280" s="25">
        <v>0</v>
      </c>
      <c r="M280" s="27">
        <v>214356.61720139161</v>
      </c>
      <c r="N280" s="26">
        <v>1503</v>
      </c>
      <c r="O280" s="25">
        <v>0</v>
      </c>
      <c r="P280" s="25">
        <v>191281</v>
      </c>
      <c r="Q280" s="25">
        <v>147894.11175197872</v>
      </c>
      <c r="R280" s="27">
        <v>340678.11175197875</v>
      </c>
      <c r="S280" s="26">
        <v>12519</v>
      </c>
      <c r="T280" s="25">
        <v>0</v>
      </c>
      <c r="U280" s="25">
        <v>155243</v>
      </c>
      <c r="V280" s="25">
        <v>0</v>
      </c>
      <c r="W280" s="54">
        <v>167762</v>
      </c>
      <c r="X280" s="26">
        <v>92277.405266974849</v>
      </c>
      <c r="Y280" s="25">
        <v>52517.706485003866</v>
      </c>
      <c r="Z280" s="25">
        <v>-11813</v>
      </c>
      <c r="AA280" s="25">
        <v>39934</v>
      </c>
      <c r="AB280" s="25">
        <v>0</v>
      </c>
      <c r="AC280" s="27">
        <v>0</v>
      </c>
    </row>
    <row r="281" spans="1:29" s="28" customFormat="1">
      <c r="A281" s="29" t="s">
        <v>302</v>
      </c>
      <c r="B281" s="30" t="s">
        <v>1419</v>
      </c>
      <c r="C281" s="24">
        <v>53497.639725000001</v>
      </c>
      <c r="D281" s="22">
        <v>8.4930000000000002E-5</v>
      </c>
      <c r="E281" s="22">
        <v>1.0038E-4</v>
      </c>
      <c r="F281" s="26">
        <v>613960</v>
      </c>
      <c r="G281" s="25">
        <v>767374</v>
      </c>
      <c r="H281" s="27">
        <v>487074</v>
      </c>
      <c r="I281" s="26">
        <v>49130</v>
      </c>
      <c r="J281" s="25">
        <v>-41739.11966129551</v>
      </c>
      <c r="K281" s="25">
        <v>7390.88033870449</v>
      </c>
      <c r="L281" s="25">
        <v>0</v>
      </c>
      <c r="M281" s="27">
        <v>7390.88033870449</v>
      </c>
      <c r="N281" s="26">
        <v>656</v>
      </c>
      <c r="O281" s="25">
        <v>0</v>
      </c>
      <c r="P281" s="25">
        <v>83542</v>
      </c>
      <c r="Q281" s="25">
        <v>22059.300265430364</v>
      </c>
      <c r="R281" s="27">
        <v>106257.30026543036</v>
      </c>
      <c r="S281" s="26">
        <v>5468</v>
      </c>
      <c r="T281" s="25">
        <v>0</v>
      </c>
      <c r="U281" s="25">
        <v>67802</v>
      </c>
      <c r="V281" s="25">
        <v>71253.553895270044</v>
      </c>
      <c r="W281" s="54">
        <v>144523.55389527004</v>
      </c>
      <c r="X281" s="26">
        <v>-18325.416849550398</v>
      </c>
      <c r="Y281" s="25">
        <v>-32221.836780289283</v>
      </c>
      <c r="Z281" s="25">
        <v>-5159</v>
      </c>
      <c r="AA281" s="25">
        <v>17439.999999999993</v>
      </c>
      <c r="AB281" s="25">
        <v>0</v>
      </c>
      <c r="AC281" s="27">
        <v>0</v>
      </c>
    </row>
    <row r="282" spans="1:29" s="28" customFormat="1">
      <c r="A282" s="29" t="s">
        <v>1130</v>
      </c>
      <c r="B282" s="30" t="s">
        <v>1420</v>
      </c>
      <c r="C282" s="24">
        <v>0</v>
      </c>
      <c r="D282" s="22">
        <v>0</v>
      </c>
      <c r="E282" s="22">
        <v>0</v>
      </c>
      <c r="F282" s="26">
        <v>0</v>
      </c>
      <c r="G282" s="25">
        <v>0</v>
      </c>
      <c r="H282" s="27">
        <v>0</v>
      </c>
      <c r="I282" s="26">
        <v>0</v>
      </c>
      <c r="J282" s="25">
        <v>0</v>
      </c>
      <c r="K282" s="25">
        <v>0</v>
      </c>
      <c r="L282" s="25">
        <v>0</v>
      </c>
      <c r="M282" s="27">
        <v>0</v>
      </c>
      <c r="N282" s="26">
        <v>0</v>
      </c>
      <c r="O282" s="25">
        <v>0</v>
      </c>
      <c r="P282" s="25">
        <v>0</v>
      </c>
      <c r="Q282" s="25">
        <v>0</v>
      </c>
      <c r="R282" s="27">
        <v>0</v>
      </c>
      <c r="S282" s="26">
        <v>0</v>
      </c>
      <c r="T282" s="25">
        <v>0</v>
      </c>
      <c r="U282" s="25">
        <v>0</v>
      </c>
      <c r="V282" s="25">
        <v>0</v>
      </c>
      <c r="W282" s="54">
        <v>0</v>
      </c>
      <c r="X282" s="26">
        <v>0</v>
      </c>
      <c r="Y282" s="25">
        <v>0</v>
      </c>
      <c r="Z282" s="25">
        <v>0</v>
      </c>
      <c r="AA282" s="25">
        <v>0</v>
      </c>
      <c r="AB282" s="25">
        <v>0</v>
      </c>
      <c r="AC282" s="27">
        <v>0</v>
      </c>
    </row>
    <row r="283" spans="1:29" s="28" customFormat="1">
      <c r="A283" s="29" t="s">
        <v>303</v>
      </c>
      <c r="B283" s="30" t="s">
        <v>1421</v>
      </c>
      <c r="C283" s="24">
        <v>74968.985198999988</v>
      </c>
      <c r="D283" s="22">
        <v>1.1901E-4</v>
      </c>
      <c r="E283" s="22">
        <v>1.2426000000000001E-4</v>
      </c>
      <c r="F283" s="26">
        <v>860325</v>
      </c>
      <c r="G283" s="25">
        <v>1075299</v>
      </c>
      <c r="H283" s="27">
        <v>682523</v>
      </c>
      <c r="I283" s="26">
        <v>68844</v>
      </c>
      <c r="J283" s="25">
        <v>-33169.162943779505</v>
      </c>
      <c r="K283" s="25">
        <v>35674.837056220495</v>
      </c>
      <c r="L283" s="25">
        <v>0</v>
      </c>
      <c r="M283" s="27">
        <v>35674.837056220495</v>
      </c>
      <c r="N283" s="26">
        <v>920</v>
      </c>
      <c r="O283" s="25">
        <v>0</v>
      </c>
      <c r="P283" s="25">
        <v>117064</v>
      </c>
      <c r="Q283" s="25">
        <v>2094.4180759399387</v>
      </c>
      <c r="R283" s="27">
        <v>120078.41807593993</v>
      </c>
      <c r="S283" s="26">
        <v>7662</v>
      </c>
      <c r="T283" s="25">
        <v>0</v>
      </c>
      <c r="U283" s="25">
        <v>95009</v>
      </c>
      <c r="V283" s="25">
        <v>54182.837014843899</v>
      </c>
      <c r="W283" s="54">
        <v>156853.83701484388</v>
      </c>
      <c r="X283" s="26">
        <v>-41034.422317349199</v>
      </c>
      <c r="Y283" s="25">
        <v>-12949.996621554768</v>
      </c>
      <c r="Z283" s="25">
        <v>-7230</v>
      </c>
      <c r="AA283" s="25">
        <v>24439.000000000015</v>
      </c>
      <c r="AB283" s="25">
        <v>0</v>
      </c>
      <c r="AC283" s="27">
        <v>0</v>
      </c>
    </row>
    <row r="284" spans="1:29" s="28" customFormat="1">
      <c r="A284" s="29" t="s">
        <v>304</v>
      </c>
      <c r="B284" s="30" t="s">
        <v>1422</v>
      </c>
      <c r="C284" s="24">
        <v>993677.66623699979</v>
      </c>
      <c r="D284" s="22">
        <v>1.5774700000000001E-3</v>
      </c>
      <c r="E284" s="22">
        <v>1.91943E-3</v>
      </c>
      <c r="F284" s="26">
        <v>11403552</v>
      </c>
      <c r="G284" s="25">
        <v>14253025</v>
      </c>
      <c r="H284" s="27">
        <v>9046801</v>
      </c>
      <c r="I284" s="26">
        <v>912529</v>
      </c>
      <c r="J284" s="25">
        <v>485519.80719571718</v>
      </c>
      <c r="K284" s="25">
        <v>1398048.8071957172</v>
      </c>
      <c r="L284" s="25">
        <v>0</v>
      </c>
      <c r="M284" s="27">
        <v>1398048.8071957172</v>
      </c>
      <c r="N284" s="26">
        <v>12192</v>
      </c>
      <c r="O284" s="25">
        <v>0</v>
      </c>
      <c r="P284" s="25">
        <v>1551682</v>
      </c>
      <c r="Q284" s="25">
        <v>1412652.7431266103</v>
      </c>
      <c r="R284" s="27">
        <v>2976526.7431266103</v>
      </c>
      <c r="S284" s="26">
        <v>101554</v>
      </c>
      <c r="T284" s="25">
        <v>0</v>
      </c>
      <c r="U284" s="25">
        <v>1259336</v>
      </c>
      <c r="V284" s="25">
        <v>1573239.5466596461</v>
      </c>
      <c r="W284" s="54">
        <v>2934129.5466596461</v>
      </c>
      <c r="X284" s="26">
        <v>468923.9744562186</v>
      </c>
      <c r="Y284" s="25">
        <v>-654647.77798925445</v>
      </c>
      <c r="Z284" s="25">
        <v>-95829</v>
      </c>
      <c r="AA284" s="25">
        <v>323950.00000000006</v>
      </c>
      <c r="AB284" s="25">
        <v>0</v>
      </c>
      <c r="AC284" s="27">
        <v>0</v>
      </c>
    </row>
    <row r="285" spans="1:29" s="28" customFormat="1">
      <c r="A285" s="29" t="s">
        <v>305</v>
      </c>
      <c r="B285" s="30" t="s">
        <v>1423</v>
      </c>
      <c r="C285" s="24">
        <v>151733.300632</v>
      </c>
      <c r="D285" s="22">
        <v>2.4088000000000001E-4</v>
      </c>
      <c r="E285" s="22">
        <v>2.4054999999999999E-4</v>
      </c>
      <c r="F285" s="26">
        <v>1741325</v>
      </c>
      <c r="G285" s="25">
        <v>2176440</v>
      </c>
      <c r="H285" s="27">
        <v>1381448</v>
      </c>
      <c r="I285" s="26">
        <v>139343</v>
      </c>
      <c r="J285" s="25">
        <v>19932.392918584974</v>
      </c>
      <c r="K285" s="25">
        <v>159275.39291858498</v>
      </c>
      <c r="L285" s="25">
        <v>0</v>
      </c>
      <c r="M285" s="27">
        <v>159275.39291858498</v>
      </c>
      <c r="N285" s="26">
        <v>1862</v>
      </c>
      <c r="O285" s="25">
        <v>0</v>
      </c>
      <c r="P285" s="25">
        <v>236942</v>
      </c>
      <c r="Q285" s="25">
        <v>16310.998332261515</v>
      </c>
      <c r="R285" s="27">
        <v>255114.99833226152</v>
      </c>
      <c r="S285" s="26">
        <v>15507</v>
      </c>
      <c r="T285" s="25">
        <v>0</v>
      </c>
      <c r="U285" s="25">
        <v>192301</v>
      </c>
      <c r="V285" s="25">
        <v>0</v>
      </c>
      <c r="W285" s="54">
        <v>207808</v>
      </c>
      <c r="X285" s="26">
        <v>9572.6297332534377</v>
      </c>
      <c r="Y285" s="25">
        <v>2900.3685990080785</v>
      </c>
      <c r="Z285" s="25">
        <v>-14633</v>
      </c>
      <c r="AA285" s="25">
        <v>49467</v>
      </c>
      <c r="AB285" s="25">
        <v>0</v>
      </c>
      <c r="AC285" s="27">
        <v>0</v>
      </c>
    </row>
    <row r="286" spans="1:29" s="28" customFormat="1">
      <c r="A286" s="29" t="s">
        <v>306</v>
      </c>
      <c r="B286" s="30" t="s">
        <v>1424</v>
      </c>
      <c r="C286" s="24">
        <v>350830.06695899996</v>
      </c>
      <c r="D286" s="22">
        <v>5.5694999999999996E-4</v>
      </c>
      <c r="E286" s="22">
        <v>6.2105999999999999E-4</v>
      </c>
      <c r="F286" s="26">
        <v>4026199</v>
      </c>
      <c r="G286" s="25">
        <v>5032249</v>
      </c>
      <c r="H286" s="27">
        <v>3194112</v>
      </c>
      <c r="I286" s="26">
        <v>322183</v>
      </c>
      <c r="J286" s="25">
        <v>-48802.786729594256</v>
      </c>
      <c r="K286" s="25">
        <v>273380.21327040577</v>
      </c>
      <c r="L286" s="25">
        <v>0</v>
      </c>
      <c r="M286" s="27">
        <v>273380.21327040577</v>
      </c>
      <c r="N286" s="26">
        <v>4305</v>
      </c>
      <c r="O286" s="25">
        <v>0</v>
      </c>
      <c r="P286" s="25">
        <v>547845</v>
      </c>
      <c r="Q286" s="25">
        <v>20052.637984313071</v>
      </c>
      <c r="R286" s="27">
        <v>572202.63798431307</v>
      </c>
      <c r="S286" s="26">
        <v>35855</v>
      </c>
      <c r="T286" s="25">
        <v>0</v>
      </c>
      <c r="U286" s="25">
        <v>444628</v>
      </c>
      <c r="V286" s="25">
        <v>318821.53788084339</v>
      </c>
      <c r="W286" s="54">
        <v>799304.53788084339</v>
      </c>
      <c r="X286" s="26">
        <v>-167370.89119320133</v>
      </c>
      <c r="Y286" s="25">
        <v>-140273.00870332899</v>
      </c>
      <c r="Z286" s="25">
        <v>-33834</v>
      </c>
      <c r="AA286" s="25">
        <v>114376</v>
      </c>
      <c r="AB286" s="25">
        <v>0</v>
      </c>
      <c r="AC286" s="27">
        <v>0</v>
      </c>
    </row>
    <row r="287" spans="1:29" s="28" customFormat="1">
      <c r="A287" s="29" t="s">
        <v>307</v>
      </c>
      <c r="B287" s="30" t="s">
        <v>1425</v>
      </c>
      <c r="C287" s="24">
        <v>140818.48901899997</v>
      </c>
      <c r="D287" s="22">
        <v>2.2355000000000001E-4</v>
      </c>
      <c r="E287" s="22">
        <v>2.3675000000000001E-4</v>
      </c>
      <c r="F287" s="26">
        <v>1616046</v>
      </c>
      <c r="G287" s="25">
        <v>2019857</v>
      </c>
      <c r="H287" s="27">
        <v>1282061</v>
      </c>
      <c r="I287" s="26">
        <v>129318</v>
      </c>
      <c r="J287" s="25">
        <v>-35700.657973498353</v>
      </c>
      <c r="K287" s="25">
        <v>93617.342026501647</v>
      </c>
      <c r="L287" s="25">
        <v>0</v>
      </c>
      <c r="M287" s="27">
        <v>93617.342026501647</v>
      </c>
      <c r="N287" s="26">
        <v>1728</v>
      </c>
      <c r="O287" s="25">
        <v>0</v>
      </c>
      <c r="P287" s="25">
        <v>219895</v>
      </c>
      <c r="Q287" s="25">
        <v>4136.9765181705152</v>
      </c>
      <c r="R287" s="27">
        <v>225759.9765181705</v>
      </c>
      <c r="S287" s="26">
        <v>14392</v>
      </c>
      <c r="T287" s="25">
        <v>0</v>
      </c>
      <c r="U287" s="25">
        <v>178466</v>
      </c>
      <c r="V287" s="25">
        <v>88796.666286106294</v>
      </c>
      <c r="W287" s="54">
        <v>281654.66628610628</v>
      </c>
      <c r="X287" s="26">
        <v>-58378.884090456704</v>
      </c>
      <c r="Y287" s="25">
        <v>-29842.805677479071</v>
      </c>
      <c r="Z287" s="25">
        <v>-13580</v>
      </c>
      <c r="AA287" s="25">
        <v>45907</v>
      </c>
      <c r="AB287" s="25">
        <v>0</v>
      </c>
      <c r="AC287" s="27">
        <v>0</v>
      </c>
    </row>
    <row r="288" spans="1:29" s="28" customFormat="1">
      <c r="A288" s="29" t="s">
        <v>308</v>
      </c>
      <c r="B288" s="30" t="s">
        <v>1426</v>
      </c>
      <c r="C288" s="24">
        <v>124847.38186500002</v>
      </c>
      <c r="D288" s="22">
        <v>1.9819999999999999E-4</v>
      </c>
      <c r="E288" s="22">
        <v>1.9514000000000001E-4</v>
      </c>
      <c r="F288" s="26">
        <v>1432790</v>
      </c>
      <c r="G288" s="25">
        <v>1790810</v>
      </c>
      <c r="H288" s="27">
        <v>1136678</v>
      </c>
      <c r="I288" s="26">
        <v>114654</v>
      </c>
      <c r="J288" s="25">
        <v>88561.616522897544</v>
      </c>
      <c r="K288" s="25">
        <v>203215.61652289756</v>
      </c>
      <c r="L288" s="25">
        <v>0</v>
      </c>
      <c r="M288" s="27">
        <v>203215.61652289756</v>
      </c>
      <c r="N288" s="26">
        <v>1532</v>
      </c>
      <c r="O288" s="25">
        <v>0</v>
      </c>
      <c r="P288" s="25">
        <v>194960</v>
      </c>
      <c r="Q288" s="25">
        <v>54916.622309123784</v>
      </c>
      <c r="R288" s="27">
        <v>251408.62230912378</v>
      </c>
      <c r="S288" s="26">
        <v>12760</v>
      </c>
      <c r="T288" s="25">
        <v>0</v>
      </c>
      <c r="U288" s="25">
        <v>158228</v>
      </c>
      <c r="V288" s="25">
        <v>0</v>
      </c>
      <c r="W288" s="54">
        <v>170988</v>
      </c>
      <c r="X288" s="26">
        <v>41659.258884587834</v>
      </c>
      <c r="Y288" s="25">
        <v>10099.363424535952</v>
      </c>
      <c r="Z288" s="25">
        <v>-12040</v>
      </c>
      <c r="AA288" s="25">
        <v>40702</v>
      </c>
      <c r="AB288" s="25">
        <v>0</v>
      </c>
      <c r="AC288" s="27">
        <v>0</v>
      </c>
    </row>
    <row r="289" spans="1:29" s="28" customFormat="1">
      <c r="A289" s="29" t="s">
        <v>309</v>
      </c>
      <c r="B289" s="30" t="s">
        <v>1427</v>
      </c>
      <c r="C289" s="24">
        <v>7645255.8356559994</v>
      </c>
      <c r="D289" s="22">
        <v>1.2136920000000001E-2</v>
      </c>
      <c r="E289" s="22">
        <v>1.281027E-2</v>
      </c>
      <c r="F289" s="26">
        <v>87737958</v>
      </c>
      <c r="G289" s="25">
        <v>109661562</v>
      </c>
      <c r="H289" s="27">
        <v>69605319</v>
      </c>
      <c r="I289" s="26">
        <v>7020924</v>
      </c>
      <c r="J289" s="25">
        <v>-929443.98069873697</v>
      </c>
      <c r="K289" s="25">
        <v>6091480.0193012627</v>
      </c>
      <c r="L289" s="25">
        <v>0</v>
      </c>
      <c r="M289" s="27">
        <v>6091480.0193012627</v>
      </c>
      <c r="N289" s="26">
        <v>93803</v>
      </c>
      <c r="O289" s="25">
        <v>0</v>
      </c>
      <c r="P289" s="25">
        <v>11938508</v>
      </c>
      <c r="Q289" s="25">
        <v>917934.92091459548</v>
      </c>
      <c r="R289" s="27">
        <v>12950245.920914596</v>
      </c>
      <c r="S289" s="26">
        <v>781344</v>
      </c>
      <c r="T289" s="25">
        <v>0</v>
      </c>
      <c r="U289" s="25">
        <v>9689225</v>
      </c>
      <c r="V289" s="25">
        <v>2993473.6385875572</v>
      </c>
      <c r="W289" s="54">
        <v>13464042.638587557</v>
      </c>
      <c r="X289" s="26">
        <v>-913003.63946090173</v>
      </c>
      <c r="Y289" s="25">
        <v>-1355936.07821206</v>
      </c>
      <c r="Z289" s="25">
        <v>-737300</v>
      </c>
      <c r="AA289" s="25">
        <v>2492443.0000000009</v>
      </c>
      <c r="AB289" s="25">
        <v>0</v>
      </c>
      <c r="AC289" s="27">
        <v>0</v>
      </c>
    </row>
    <row r="290" spans="1:29" s="28" customFormat="1">
      <c r="A290" s="29" t="s">
        <v>310</v>
      </c>
      <c r="B290" s="30" t="s">
        <v>1428</v>
      </c>
      <c r="C290" s="24">
        <v>92521.955257000009</v>
      </c>
      <c r="D290" s="22">
        <v>1.4688E-4</v>
      </c>
      <c r="E290" s="22">
        <v>1.4477000000000001E-4</v>
      </c>
      <c r="F290" s="26">
        <v>1061798</v>
      </c>
      <c r="G290" s="25">
        <v>1327115</v>
      </c>
      <c r="H290" s="27">
        <v>842358</v>
      </c>
      <c r="I290" s="26">
        <v>84967</v>
      </c>
      <c r="J290" s="25">
        <v>61599.051531334793</v>
      </c>
      <c r="K290" s="25">
        <v>146566.05153133479</v>
      </c>
      <c r="L290" s="25">
        <v>0</v>
      </c>
      <c r="M290" s="27">
        <v>146566.05153133479</v>
      </c>
      <c r="N290" s="26">
        <v>1135</v>
      </c>
      <c r="O290" s="25">
        <v>0</v>
      </c>
      <c r="P290" s="25">
        <v>144479</v>
      </c>
      <c r="Q290" s="25">
        <v>64601.653117200323</v>
      </c>
      <c r="R290" s="27">
        <v>210215.65311720033</v>
      </c>
      <c r="S290" s="26">
        <v>9456</v>
      </c>
      <c r="T290" s="25">
        <v>0</v>
      </c>
      <c r="U290" s="25">
        <v>117258</v>
      </c>
      <c r="V290" s="25">
        <v>0</v>
      </c>
      <c r="W290" s="54">
        <v>126714</v>
      </c>
      <c r="X290" s="26">
        <v>53360.363552244249</v>
      </c>
      <c r="Y290" s="25">
        <v>8900.2895649560705</v>
      </c>
      <c r="Z290" s="25">
        <v>-8923</v>
      </c>
      <c r="AA290" s="25">
        <v>30164.000000000015</v>
      </c>
      <c r="AB290" s="25">
        <v>0</v>
      </c>
      <c r="AC290" s="27">
        <v>0</v>
      </c>
    </row>
    <row r="291" spans="1:29" s="28" customFormat="1">
      <c r="A291" s="29" t="s">
        <v>311</v>
      </c>
      <c r="B291" s="30" t="s">
        <v>1429</v>
      </c>
      <c r="C291" s="24">
        <v>112250.56719799999</v>
      </c>
      <c r="D291" s="22">
        <v>1.7819999999999999E-4</v>
      </c>
      <c r="E291" s="22">
        <v>1.8262000000000001E-4</v>
      </c>
      <c r="F291" s="26">
        <v>1288210</v>
      </c>
      <c r="G291" s="25">
        <v>1610103</v>
      </c>
      <c r="H291" s="27">
        <v>1021978</v>
      </c>
      <c r="I291" s="26">
        <v>103085</v>
      </c>
      <c r="J291" s="25">
        <v>37829.853592019223</v>
      </c>
      <c r="K291" s="25">
        <v>140914.85359201924</v>
      </c>
      <c r="L291" s="25">
        <v>0</v>
      </c>
      <c r="M291" s="27">
        <v>140914.85359201924</v>
      </c>
      <c r="N291" s="26">
        <v>1377</v>
      </c>
      <c r="O291" s="25">
        <v>0</v>
      </c>
      <c r="P291" s="25">
        <v>175287</v>
      </c>
      <c r="Q291" s="25">
        <v>43767.176629785048</v>
      </c>
      <c r="R291" s="27">
        <v>220431.17662978504</v>
      </c>
      <c r="S291" s="26">
        <v>11472</v>
      </c>
      <c r="T291" s="25">
        <v>0</v>
      </c>
      <c r="U291" s="25">
        <v>142262</v>
      </c>
      <c r="V291" s="25">
        <v>18167.697212032046</v>
      </c>
      <c r="W291" s="54">
        <v>171901.69721203204</v>
      </c>
      <c r="X291" s="26">
        <v>28592.884284238746</v>
      </c>
      <c r="Y291" s="25">
        <v>-5833.4048664857455</v>
      </c>
      <c r="Z291" s="25">
        <v>-10825</v>
      </c>
      <c r="AA291" s="25">
        <v>36595</v>
      </c>
      <c r="AB291" s="25">
        <v>0</v>
      </c>
      <c r="AC291" s="27">
        <v>0</v>
      </c>
    </row>
    <row r="292" spans="1:29" s="28" customFormat="1">
      <c r="A292" s="29" t="s">
        <v>312</v>
      </c>
      <c r="B292" s="30" t="s">
        <v>1430</v>
      </c>
      <c r="C292" s="24">
        <v>17456.826842999999</v>
      </c>
      <c r="D292" s="22">
        <v>2.7710000000000001E-5</v>
      </c>
      <c r="E292" s="22">
        <v>2.889E-5</v>
      </c>
      <c r="F292" s="26">
        <v>200316</v>
      </c>
      <c r="G292" s="25">
        <v>250370</v>
      </c>
      <c r="H292" s="27">
        <v>158917</v>
      </c>
      <c r="I292" s="26">
        <v>16030</v>
      </c>
      <c r="J292" s="25">
        <v>-496.20335917124822</v>
      </c>
      <c r="K292" s="25">
        <v>15533.796640828752</v>
      </c>
      <c r="L292" s="25">
        <v>0</v>
      </c>
      <c r="M292" s="27">
        <v>15533.796640828752</v>
      </c>
      <c r="N292" s="26">
        <v>214</v>
      </c>
      <c r="O292" s="25">
        <v>0</v>
      </c>
      <c r="P292" s="25">
        <v>27257</v>
      </c>
      <c r="Q292" s="25">
        <v>694.2970860525237</v>
      </c>
      <c r="R292" s="27">
        <v>28165.297086052524</v>
      </c>
      <c r="S292" s="26">
        <v>1784</v>
      </c>
      <c r="T292" s="25">
        <v>0</v>
      </c>
      <c r="U292" s="25">
        <v>22122</v>
      </c>
      <c r="V292" s="25">
        <v>5090.43440997172</v>
      </c>
      <c r="W292" s="54">
        <v>28996.43440997172</v>
      </c>
      <c r="X292" s="26">
        <v>-2422.2941305913846</v>
      </c>
      <c r="Y292" s="25">
        <v>-2414.8431933278107</v>
      </c>
      <c r="Z292" s="25">
        <v>-1683</v>
      </c>
      <c r="AA292" s="25">
        <v>5688.9999999999991</v>
      </c>
      <c r="AB292" s="25">
        <v>0</v>
      </c>
      <c r="AC292" s="27">
        <v>0</v>
      </c>
    </row>
    <row r="293" spans="1:29" s="28" customFormat="1">
      <c r="A293" s="29" t="s">
        <v>313</v>
      </c>
      <c r="B293" s="30" t="s">
        <v>1431</v>
      </c>
      <c r="C293" s="24">
        <v>96760.140109</v>
      </c>
      <c r="D293" s="22">
        <v>1.5360999999999999E-4</v>
      </c>
      <c r="E293" s="22">
        <v>1.6128E-4</v>
      </c>
      <c r="F293" s="26">
        <v>1110449</v>
      </c>
      <c r="G293" s="25">
        <v>1387923</v>
      </c>
      <c r="H293" s="27">
        <v>880954</v>
      </c>
      <c r="I293" s="26">
        <v>88860</v>
      </c>
      <c r="J293" s="25">
        <v>7901.6268251420406</v>
      </c>
      <c r="K293" s="25">
        <v>96761.626825142041</v>
      </c>
      <c r="L293" s="25">
        <v>0</v>
      </c>
      <c r="M293" s="27">
        <v>96761.626825142041</v>
      </c>
      <c r="N293" s="26">
        <v>1187</v>
      </c>
      <c r="O293" s="25">
        <v>0</v>
      </c>
      <c r="P293" s="25">
        <v>151099</v>
      </c>
      <c r="Q293" s="25">
        <v>11700.126887391456</v>
      </c>
      <c r="R293" s="27">
        <v>163986.12688739147</v>
      </c>
      <c r="S293" s="26">
        <v>9889</v>
      </c>
      <c r="T293" s="25">
        <v>0</v>
      </c>
      <c r="U293" s="25">
        <v>122631</v>
      </c>
      <c r="V293" s="25">
        <v>33497.847366239024</v>
      </c>
      <c r="W293" s="54">
        <v>166017.84736623903</v>
      </c>
      <c r="X293" s="26">
        <v>-8854.3947605692192</v>
      </c>
      <c r="Y293" s="25">
        <v>-15391.325718278351</v>
      </c>
      <c r="Z293" s="25">
        <v>-9332</v>
      </c>
      <c r="AA293" s="25">
        <v>31546.000000000007</v>
      </c>
      <c r="AB293" s="25">
        <v>0</v>
      </c>
      <c r="AC293" s="27">
        <v>0</v>
      </c>
    </row>
    <row r="294" spans="1:29" s="28" customFormat="1">
      <c r="A294" s="29" t="s">
        <v>314</v>
      </c>
      <c r="B294" s="30" t="s">
        <v>1432</v>
      </c>
      <c r="C294" s="24">
        <v>31262.849979000002</v>
      </c>
      <c r="D294" s="22">
        <v>4.9629999999999997E-5</v>
      </c>
      <c r="E294" s="22">
        <v>4.918E-5</v>
      </c>
      <c r="F294" s="26">
        <v>358776</v>
      </c>
      <c r="G294" s="25">
        <v>448425</v>
      </c>
      <c r="H294" s="27">
        <v>284628</v>
      </c>
      <c r="I294" s="26">
        <v>28710</v>
      </c>
      <c r="J294" s="25">
        <v>75915.418668957267</v>
      </c>
      <c r="K294" s="25">
        <v>104625.41866895727</v>
      </c>
      <c r="L294" s="25">
        <v>0</v>
      </c>
      <c r="M294" s="27">
        <v>104625.41866895727</v>
      </c>
      <c r="N294" s="26">
        <v>384</v>
      </c>
      <c r="O294" s="25">
        <v>0</v>
      </c>
      <c r="P294" s="25">
        <v>48819</v>
      </c>
      <c r="Q294" s="25">
        <v>78695.57471403433</v>
      </c>
      <c r="R294" s="27">
        <v>127898.57471403433</v>
      </c>
      <c r="S294" s="26">
        <v>3195</v>
      </c>
      <c r="T294" s="25">
        <v>0</v>
      </c>
      <c r="U294" s="25">
        <v>39621</v>
      </c>
      <c r="V294" s="25">
        <v>0</v>
      </c>
      <c r="W294" s="54">
        <v>42816</v>
      </c>
      <c r="X294" s="26">
        <v>71676.189664881487</v>
      </c>
      <c r="Y294" s="25">
        <v>6228.3850491528428</v>
      </c>
      <c r="Z294" s="25">
        <v>-3015</v>
      </c>
      <c r="AA294" s="25">
        <v>10193</v>
      </c>
      <c r="AB294" s="25">
        <v>0</v>
      </c>
      <c r="AC294" s="27">
        <v>0</v>
      </c>
    </row>
    <row r="295" spans="1:29" s="28" customFormat="1">
      <c r="A295" s="29" t="s">
        <v>315</v>
      </c>
      <c r="B295" s="30" t="s">
        <v>1433</v>
      </c>
      <c r="C295" s="24">
        <v>214656.69449899998</v>
      </c>
      <c r="D295" s="22">
        <v>3.4077000000000001E-4</v>
      </c>
      <c r="E295" s="22">
        <v>3.4258999999999998E-4</v>
      </c>
      <c r="F295" s="26">
        <v>2463431</v>
      </c>
      <c r="G295" s="25">
        <v>3078983</v>
      </c>
      <c r="H295" s="27">
        <v>1954318</v>
      </c>
      <c r="I295" s="26">
        <v>197127</v>
      </c>
      <c r="J295" s="25">
        <v>37442.886432435211</v>
      </c>
      <c r="K295" s="25">
        <v>234569.88643243522</v>
      </c>
      <c r="L295" s="25">
        <v>0</v>
      </c>
      <c r="M295" s="27">
        <v>234569.88643243522</v>
      </c>
      <c r="N295" s="26">
        <v>2634</v>
      </c>
      <c r="O295" s="25">
        <v>0</v>
      </c>
      <c r="P295" s="25">
        <v>335199</v>
      </c>
      <c r="Q295" s="25">
        <v>53422.600960984186</v>
      </c>
      <c r="R295" s="27">
        <v>391255.60096098419</v>
      </c>
      <c r="S295" s="26">
        <v>21938</v>
      </c>
      <c r="T295" s="25">
        <v>0</v>
      </c>
      <c r="U295" s="25">
        <v>272046</v>
      </c>
      <c r="V295" s="25">
        <v>5041.5105215845388</v>
      </c>
      <c r="W295" s="54">
        <v>299025.51052158454</v>
      </c>
      <c r="X295" s="26">
        <v>41413.590124535425</v>
      </c>
      <c r="Y295" s="25">
        <v>1537.5003148642143</v>
      </c>
      <c r="Z295" s="25">
        <v>-20701</v>
      </c>
      <c r="AA295" s="25">
        <v>69980</v>
      </c>
      <c r="AB295" s="25">
        <v>0</v>
      </c>
      <c r="AC295" s="27">
        <v>0</v>
      </c>
    </row>
    <row r="296" spans="1:29" s="28" customFormat="1">
      <c r="A296" s="29" t="s">
        <v>316</v>
      </c>
      <c r="B296" s="30" t="s">
        <v>1434</v>
      </c>
      <c r="C296" s="24">
        <v>186702.667858</v>
      </c>
      <c r="D296" s="22">
        <v>2.9639E-4</v>
      </c>
      <c r="E296" s="22">
        <v>2.8604999999999999E-4</v>
      </c>
      <c r="F296" s="26">
        <v>2142607</v>
      </c>
      <c r="G296" s="25">
        <v>2677993</v>
      </c>
      <c r="H296" s="27">
        <v>1699799</v>
      </c>
      <c r="I296" s="26">
        <v>171455</v>
      </c>
      <c r="J296" s="25">
        <v>128492.38114017362</v>
      </c>
      <c r="K296" s="25">
        <v>299947.38114017365</v>
      </c>
      <c r="L296" s="25">
        <v>0</v>
      </c>
      <c r="M296" s="27">
        <v>299947.38114017365</v>
      </c>
      <c r="N296" s="26">
        <v>2291</v>
      </c>
      <c r="O296" s="25">
        <v>0</v>
      </c>
      <c r="P296" s="25">
        <v>291545</v>
      </c>
      <c r="Q296" s="25">
        <v>98170.496398041476</v>
      </c>
      <c r="R296" s="27">
        <v>392006.49639804149</v>
      </c>
      <c r="S296" s="26">
        <v>19081</v>
      </c>
      <c r="T296" s="25">
        <v>0</v>
      </c>
      <c r="U296" s="25">
        <v>236616</v>
      </c>
      <c r="V296" s="25">
        <v>0</v>
      </c>
      <c r="W296" s="54">
        <v>255697</v>
      </c>
      <c r="X296" s="26">
        <v>66318.245550401916</v>
      </c>
      <c r="Y296" s="25">
        <v>27129.25084763956</v>
      </c>
      <c r="Z296" s="25">
        <v>-18005</v>
      </c>
      <c r="AA296" s="25">
        <v>60867</v>
      </c>
      <c r="AB296" s="25">
        <v>0</v>
      </c>
      <c r="AC296" s="27">
        <v>0</v>
      </c>
    </row>
    <row r="297" spans="1:29" s="28" customFormat="1">
      <c r="A297" s="29" t="s">
        <v>317</v>
      </c>
      <c r="B297" s="30" t="s">
        <v>1435</v>
      </c>
      <c r="C297" s="24">
        <v>934623.92583199998</v>
      </c>
      <c r="D297" s="22">
        <v>1.4837299999999999E-3</v>
      </c>
      <c r="E297" s="22">
        <v>1.5612899999999999E-3</v>
      </c>
      <c r="F297" s="26">
        <v>10725904</v>
      </c>
      <c r="G297" s="25">
        <v>13406049</v>
      </c>
      <c r="H297" s="27">
        <v>8509202</v>
      </c>
      <c r="I297" s="26">
        <v>858303</v>
      </c>
      <c r="J297" s="25">
        <v>-180648.53855529692</v>
      </c>
      <c r="K297" s="25">
        <v>677654.46144470305</v>
      </c>
      <c r="L297" s="25">
        <v>0</v>
      </c>
      <c r="M297" s="27">
        <v>677654.46144470305</v>
      </c>
      <c r="N297" s="26">
        <v>11467</v>
      </c>
      <c r="O297" s="25">
        <v>0</v>
      </c>
      <c r="P297" s="25">
        <v>1459474</v>
      </c>
      <c r="Q297" s="25">
        <v>6048.990994471972</v>
      </c>
      <c r="R297" s="27">
        <v>1476989.9909944721</v>
      </c>
      <c r="S297" s="26">
        <v>95519</v>
      </c>
      <c r="T297" s="25">
        <v>0</v>
      </c>
      <c r="U297" s="25">
        <v>1184501</v>
      </c>
      <c r="V297" s="25">
        <v>392321.40009060391</v>
      </c>
      <c r="W297" s="54">
        <v>1672341.4000906039</v>
      </c>
      <c r="X297" s="26">
        <v>-243896.42685882639</v>
      </c>
      <c r="Y297" s="25">
        <v>-166018.98223730552</v>
      </c>
      <c r="Z297" s="25">
        <v>-90134</v>
      </c>
      <c r="AA297" s="25">
        <v>304698.00000000012</v>
      </c>
      <c r="AB297" s="25">
        <v>0</v>
      </c>
      <c r="AC297" s="27">
        <v>0</v>
      </c>
    </row>
    <row r="298" spans="1:29" s="28" customFormat="1">
      <c r="A298" s="29" t="s">
        <v>318</v>
      </c>
      <c r="B298" s="30" t="s">
        <v>1436</v>
      </c>
      <c r="C298" s="24">
        <v>1141601.292477</v>
      </c>
      <c r="D298" s="22">
        <v>1.8123E-3</v>
      </c>
      <c r="E298" s="22">
        <v>1.8416000000000001E-3</v>
      </c>
      <c r="F298" s="26">
        <v>13101141</v>
      </c>
      <c r="G298" s="25">
        <v>16374801</v>
      </c>
      <c r="H298" s="27">
        <v>10393553</v>
      </c>
      <c r="I298" s="26">
        <v>1048373</v>
      </c>
      <c r="J298" s="25">
        <v>388979.74622438813</v>
      </c>
      <c r="K298" s="25">
        <v>1437352.746224388</v>
      </c>
      <c r="L298" s="25">
        <v>0</v>
      </c>
      <c r="M298" s="27">
        <v>1437352.746224388</v>
      </c>
      <c r="N298" s="26">
        <v>14007</v>
      </c>
      <c r="O298" s="25">
        <v>0</v>
      </c>
      <c r="P298" s="25">
        <v>1782673</v>
      </c>
      <c r="Q298" s="25">
        <v>335829.30759169976</v>
      </c>
      <c r="R298" s="27">
        <v>2132509.3075917</v>
      </c>
      <c r="S298" s="26">
        <v>116671</v>
      </c>
      <c r="T298" s="25">
        <v>0</v>
      </c>
      <c r="U298" s="25">
        <v>1446807</v>
      </c>
      <c r="V298" s="25">
        <v>109403.45823761771</v>
      </c>
      <c r="W298" s="54">
        <v>1672881.4582376177</v>
      </c>
      <c r="X298" s="26">
        <v>231042.97401962342</v>
      </c>
      <c r="Y298" s="25">
        <v>-33496.124665541378</v>
      </c>
      <c r="Z298" s="25">
        <v>-110094</v>
      </c>
      <c r="AA298" s="25">
        <v>372175</v>
      </c>
      <c r="AB298" s="25">
        <v>0</v>
      </c>
      <c r="AC298" s="27">
        <v>0</v>
      </c>
    </row>
    <row r="299" spans="1:29" s="28" customFormat="1">
      <c r="A299" s="29" t="s">
        <v>319</v>
      </c>
      <c r="B299" s="30" t="s">
        <v>1437</v>
      </c>
      <c r="C299" s="24">
        <v>55916.751192000003</v>
      </c>
      <c r="D299" s="22">
        <v>8.8770000000000006E-5</v>
      </c>
      <c r="E299" s="22">
        <v>9.1760000000000002E-5</v>
      </c>
      <c r="F299" s="26">
        <v>641720</v>
      </c>
      <c r="G299" s="25">
        <v>802070</v>
      </c>
      <c r="H299" s="27">
        <v>509097</v>
      </c>
      <c r="I299" s="26">
        <v>51351</v>
      </c>
      <c r="J299" s="25">
        <v>-17446.366060419128</v>
      </c>
      <c r="K299" s="25">
        <v>33904.633939580875</v>
      </c>
      <c r="L299" s="25">
        <v>0</v>
      </c>
      <c r="M299" s="27">
        <v>33904.633939580875</v>
      </c>
      <c r="N299" s="26">
        <v>686</v>
      </c>
      <c r="O299" s="25">
        <v>0</v>
      </c>
      <c r="P299" s="25">
        <v>87319</v>
      </c>
      <c r="Q299" s="25">
        <v>0</v>
      </c>
      <c r="R299" s="27">
        <v>88005</v>
      </c>
      <c r="S299" s="26">
        <v>5715</v>
      </c>
      <c r="T299" s="25">
        <v>0</v>
      </c>
      <c r="U299" s="25">
        <v>70867</v>
      </c>
      <c r="V299" s="25">
        <v>20437.409329402853</v>
      </c>
      <c r="W299" s="54">
        <v>97019.409329402857</v>
      </c>
      <c r="X299" s="26">
        <v>-15303.099493838792</v>
      </c>
      <c r="Y299" s="25">
        <v>-6549.3098355640614</v>
      </c>
      <c r="Z299" s="25">
        <v>-5393</v>
      </c>
      <c r="AA299" s="25">
        <v>18230.999999999996</v>
      </c>
      <c r="AB299" s="25">
        <v>0</v>
      </c>
      <c r="AC299" s="27">
        <v>0</v>
      </c>
    </row>
    <row r="300" spans="1:29" s="28" customFormat="1">
      <c r="A300" s="29" t="s">
        <v>320</v>
      </c>
      <c r="B300" s="30" t="s">
        <v>1438</v>
      </c>
      <c r="C300" s="24">
        <v>1675517.5629680003</v>
      </c>
      <c r="D300" s="22">
        <v>2.6599000000000002E-3</v>
      </c>
      <c r="E300" s="22">
        <v>2.6556499999999999E-3</v>
      </c>
      <c r="F300" s="26">
        <v>19228453</v>
      </c>
      <c r="G300" s="25">
        <v>24033181</v>
      </c>
      <c r="H300" s="27">
        <v>15254545</v>
      </c>
      <c r="I300" s="26">
        <v>1538690</v>
      </c>
      <c r="J300" s="25">
        <v>-59701.028820959749</v>
      </c>
      <c r="K300" s="25">
        <v>1478988.9711790401</v>
      </c>
      <c r="L300" s="25">
        <v>0</v>
      </c>
      <c r="M300" s="27">
        <v>1478988.9711790401</v>
      </c>
      <c r="N300" s="26">
        <v>20558</v>
      </c>
      <c r="O300" s="25">
        <v>0</v>
      </c>
      <c r="P300" s="25">
        <v>2616416</v>
      </c>
      <c r="Q300" s="25">
        <v>396204.07956595731</v>
      </c>
      <c r="R300" s="27">
        <v>3033178.0795659572</v>
      </c>
      <c r="S300" s="26">
        <v>171238</v>
      </c>
      <c r="T300" s="25">
        <v>0</v>
      </c>
      <c r="U300" s="25">
        <v>2123469</v>
      </c>
      <c r="V300" s="25">
        <v>45375.892509689555</v>
      </c>
      <c r="W300" s="54">
        <v>2340082.8925096896</v>
      </c>
      <c r="X300" s="26">
        <v>260903.49418033962</v>
      </c>
      <c r="Y300" s="25">
        <v>47539.692875928115</v>
      </c>
      <c r="Z300" s="25">
        <v>-161585</v>
      </c>
      <c r="AA300" s="25">
        <v>546236.99999999988</v>
      </c>
      <c r="AB300" s="25">
        <v>0</v>
      </c>
      <c r="AC300" s="27">
        <v>0</v>
      </c>
    </row>
    <row r="301" spans="1:29" s="28" customFormat="1">
      <c r="A301" s="29" t="s">
        <v>321</v>
      </c>
      <c r="B301" s="30" t="s">
        <v>1439</v>
      </c>
      <c r="C301" s="24">
        <v>117755.97535099997</v>
      </c>
      <c r="D301" s="22">
        <v>1.8694E-4</v>
      </c>
      <c r="E301" s="22">
        <v>1.919E-4</v>
      </c>
      <c r="F301" s="26">
        <v>1351392</v>
      </c>
      <c r="G301" s="25">
        <v>1689072</v>
      </c>
      <c r="H301" s="27">
        <v>1072102</v>
      </c>
      <c r="I301" s="26">
        <v>108140</v>
      </c>
      <c r="J301" s="25">
        <v>14569.45911036852</v>
      </c>
      <c r="K301" s="25">
        <v>122709.45911036852</v>
      </c>
      <c r="L301" s="25">
        <v>0</v>
      </c>
      <c r="M301" s="27">
        <v>122709.45911036852</v>
      </c>
      <c r="N301" s="26">
        <v>1445</v>
      </c>
      <c r="O301" s="25">
        <v>0</v>
      </c>
      <c r="P301" s="25">
        <v>183884</v>
      </c>
      <c r="Q301" s="25">
        <v>13448.554525620963</v>
      </c>
      <c r="R301" s="27">
        <v>198777.55452562097</v>
      </c>
      <c r="S301" s="26">
        <v>12035</v>
      </c>
      <c r="T301" s="25">
        <v>0</v>
      </c>
      <c r="U301" s="25">
        <v>149239</v>
      </c>
      <c r="V301" s="25">
        <v>20335.657622321429</v>
      </c>
      <c r="W301" s="54">
        <v>181609.65762232142</v>
      </c>
      <c r="X301" s="26">
        <v>-830.33370847673768</v>
      </c>
      <c r="Y301" s="25">
        <v>-9035.769388223729</v>
      </c>
      <c r="Z301" s="25">
        <v>-11356</v>
      </c>
      <c r="AA301" s="25">
        <v>38390</v>
      </c>
      <c r="AB301" s="25">
        <v>0</v>
      </c>
      <c r="AC301" s="27">
        <v>0</v>
      </c>
    </row>
    <row r="302" spans="1:29" s="28" customFormat="1">
      <c r="A302" s="29" t="s">
        <v>322</v>
      </c>
      <c r="B302" s="30" t="s">
        <v>1440</v>
      </c>
      <c r="C302" s="24">
        <v>890712.617447</v>
      </c>
      <c r="D302" s="22">
        <v>1.41402E-3</v>
      </c>
      <c r="E302" s="22">
        <v>1.5743599999999999E-3</v>
      </c>
      <c r="F302" s="26">
        <v>10221970</v>
      </c>
      <c r="G302" s="25">
        <v>12776194</v>
      </c>
      <c r="H302" s="27">
        <v>8109414</v>
      </c>
      <c r="I302" s="26">
        <v>817977</v>
      </c>
      <c r="J302" s="25">
        <v>-318412.93827287463</v>
      </c>
      <c r="K302" s="25">
        <v>499564.06172712537</v>
      </c>
      <c r="L302" s="25">
        <v>0</v>
      </c>
      <c r="M302" s="27">
        <v>499564.06172712537</v>
      </c>
      <c r="N302" s="26">
        <v>10929</v>
      </c>
      <c r="O302" s="25">
        <v>0</v>
      </c>
      <c r="P302" s="25">
        <v>1390904</v>
      </c>
      <c r="Q302" s="25">
        <v>191497.01766864504</v>
      </c>
      <c r="R302" s="27">
        <v>1593330.0176686451</v>
      </c>
      <c r="S302" s="26">
        <v>91031</v>
      </c>
      <c r="T302" s="25">
        <v>0</v>
      </c>
      <c r="U302" s="25">
        <v>1128850</v>
      </c>
      <c r="V302" s="25">
        <v>760709.23340459575</v>
      </c>
      <c r="W302" s="54">
        <v>1980590.2334045959</v>
      </c>
      <c r="X302" s="26">
        <v>-258129.50666965407</v>
      </c>
      <c r="Y302" s="25">
        <v>-333614.70906629658</v>
      </c>
      <c r="Z302" s="25">
        <v>-85900</v>
      </c>
      <c r="AA302" s="25">
        <v>290384</v>
      </c>
      <c r="AB302" s="25">
        <v>0</v>
      </c>
      <c r="AC302" s="27">
        <v>0</v>
      </c>
    </row>
    <row r="303" spans="1:29" s="28" customFormat="1">
      <c r="A303" s="29" t="s">
        <v>323</v>
      </c>
      <c r="B303" s="30" t="s">
        <v>1441</v>
      </c>
      <c r="C303" s="24">
        <v>351404.50954299996</v>
      </c>
      <c r="D303" s="22">
        <v>5.5785999999999997E-4</v>
      </c>
      <c r="E303" s="22">
        <v>4.2151999999999999E-4</v>
      </c>
      <c r="F303" s="26">
        <v>4032777</v>
      </c>
      <c r="G303" s="25">
        <v>5040471</v>
      </c>
      <c r="H303" s="27">
        <v>3199331</v>
      </c>
      <c r="I303" s="26">
        <v>322709</v>
      </c>
      <c r="J303" s="25">
        <v>331907.12086505856</v>
      </c>
      <c r="K303" s="25">
        <v>654616.12086505862</v>
      </c>
      <c r="L303" s="25">
        <v>0</v>
      </c>
      <c r="M303" s="27">
        <v>654616.12086505862</v>
      </c>
      <c r="N303" s="26">
        <v>4312</v>
      </c>
      <c r="O303" s="25">
        <v>0</v>
      </c>
      <c r="P303" s="25">
        <v>548740</v>
      </c>
      <c r="Q303" s="25">
        <v>646419.29163707315</v>
      </c>
      <c r="R303" s="27">
        <v>1199471.2916370733</v>
      </c>
      <c r="S303" s="26">
        <v>35914</v>
      </c>
      <c r="T303" s="25">
        <v>0</v>
      </c>
      <c r="U303" s="25">
        <v>445354</v>
      </c>
      <c r="V303" s="25">
        <v>4063.7824939818961</v>
      </c>
      <c r="W303" s="54">
        <v>485331.78249398188</v>
      </c>
      <c r="X303" s="26">
        <v>328713.49850363104</v>
      </c>
      <c r="Y303" s="25">
        <v>304752.01063946018</v>
      </c>
      <c r="Z303" s="25">
        <v>-33889</v>
      </c>
      <c r="AA303" s="25">
        <v>114563.00000000012</v>
      </c>
      <c r="AB303" s="25">
        <v>0</v>
      </c>
      <c r="AC303" s="27">
        <v>0</v>
      </c>
    </row>
    <row r="304" spans="1:29" s="28" customFormat="1">
      <c r="A304" s="29" t="s">
        <v>324</v>
      </c>
      <c r="B304" s="30" t="s">
        <v>1442</v>
      </c>
      <c r="C304" s="24">
        <v>1988122.8696150002</v>
      </c>
      <c r="D304" s="22">
        <v>3.1561699999999998E-3</v>
      </c>
      <c r="E304" s="22">
        <v>3.1781700000000001E-3</v>
      </c>
      <c r="F304" s="26">
        <v>22815996</v>
      </c>
      <c r="G304" s="25">
        <v>28517164</v>
      </c>
      <c r="H304" s="27">
        <v>18100656</v>
      </c>
      <c r="I304" s="26">
        <v>1825770</v>
      </c>
      <c r="J304" s="25">
        <v>201896.93682285989</v>
      </c>
      <c r="K304" s="25">
        <v>2027666.9368228598</v>
      </c>
      <c r="L304" s="25">
        <v>0</v>
      </c>
      <c r="M304" s="27">
        <v>2027666.9368228598</v>
      </c>
      <c r="N304" s="26">
        <v>24393</v>
      </c>
      <c r="O304" s="25">
        <v>0</v>
      </c>
      <c r="P304" s="25">
        <v>3104574</v>
      </c>
      <c r="Q304" s="25">
        <v>247695.14321252346</v>
      </c>
      <c r="R304" s="27">
        <v>3376662.1432125233</v>
      </c>
      <c r="S304" s="26">
        <v>203186</v>
      </c>
      <c r="T304" s="25">
        <v>0</v>
      </c>
      <c r="U304" s="25">
        <v>2519654</v>
      </c>
      <c r="V304" s="25">
        <v>54964.089178799884</v>
      </c>
      <c r="W304" s="54">
        <v>2777804.0891787997</v>
      </c>
      <c r="X304" s="26">
        <v>156189.30844405739</v>
      </c>
      <c r="Y304" s="25">
        <v>-13751.254410333824</v>
      </c>
      <c r="Z304" s="25">
        <v>-191733</v>
      </c>
      <c r="AA304" s="25">
        <v>648153.00000000012</v>
      </c>
      <c r="AB304" s="25">
        <v>0</v>
      </c>
      <c r="AC304" s="27">
        <v>0</v>
      </c>
    </row>
    <row r="305" spans="1:29" s="28" customFormat="1">
      <c r="A305" s="29" t="s">
        <v>325</v>
      </c>
      <c r="B305" s="30" t="s">
        <v>1443</v>
      </c>
      <c r="C305" s="24">
        <v>1009335.375939</v>
      </c>
      <c r="D305" s="22">
        <v>1.6023299999999999E-3</v>
      </c>
      <c r="E305" s="22">
        <v>1.4716099999999999E-3</v>
      </c>
      <c r="F305" s="26">
        <v>11583265</v>
      </c>
      <c r="G305" s="25">
        <v>14477644</v>
      </c>
      <c r="H305" s="27">
        <v>9189373</v>
      </c>
      <c r="I305" s="26">
        <v>926910</v>
      </c>
      <c r="J305" s="25">
        <v>886122.46746638347</v>
      </c>
      <c r="K305" s="25">
        <v>1813032.4674663835</v>
      </c>
      <c r="L305" s="25">
        <v>0</v>
      </c>
      <c r="M305" s="27">
        <v>1813032.4674663835</v>
      </c>
      <c r="N305" s="26">
        <v>12384</v>
      </c>
      <c r="O305" s="25">
        <v>0</v>
      </c>
      <c r="P305" s="25">
        <v>1576135</v>
      </c>
      <c r="Q305" s="25">
        <v>1120821.7462997818</v>
      </c>
      <c r="R305" s="27">
        <v>2709340.7462997818</v>
      </c>
      <c r="S305" s="26">
        <v>103154</v>
      </c>
      <c r="T305" s="25">
        <v>0</v>
      </c>
      <c r="U305" s="25">
        <v>1279183</v>
      </c>
      <c r="V305" s="25">
        <v>0</v>
      </c>
      <c r="W305" s="54">
        <v>1382337</v>
      </c>
      <c r="X305" s="26">
        <v>765232.68609759654</v>
      </c>
      <c r="Y305" s="25">
        <v>330056.06020218547</v>
      </c>
      <c r="Z305" s="25">
        <v>-97339</v>
      </c>
      <c r="AA305" s="25">
        <v>329053.99999999977</v>
      </c>
      <c r="AB305" s="25">
        <v>0</v>
      </c>
      <c r="AC305" s="27">
        <v>0</v>
      </c>
    </row>
    <row r="306" spans="1:29" s="28" customFormat="1">
      <c r="A306" s="29" t="s">
        <v>326</v>
      </c>
      <c r="B306" s="30" t="s">
        <v>1444</v>
      </c>
      <c r="C306" s="24">
        <v>64258.838859999996</v>
      </c>
      <c r="D306" s="22">
        <v>1.0200999999999999E-4</v>
      </c>
      <c r="E306" s="22">
        <v>1.1364E-4</v>
      </c>
      <c r="F306" s="26">
        <v>737432</v>
      </c>
      <c r="G306" s="25">
        <v>921698</v>
      </c>
      <c r="H306" s="27">
        <v>585028</v>
      </c>
      <c r="I306" s="26">
        <v>59010</v>
      </c>
      <c r="J306" s="25">
        <v>-3019.7199462266954</v>
      </c>
      <c r="K306" s="25">
        <v>55990.280053773306</v>
      </c>
      <c r="L306" s="25">
        <v>0</v>
      </c>
      <c r="M306" s="27">
        <v>55990.280053773306</v>
      </c>
      <c r="N306" s="26">
        <v>788</v>
      </c>
      <c r="O306" s="25">
        <v>0</v>
      </c>
      <c r="P306" s="25">
        <v>100342</v>
      </c>
      <c r="Q306" s="25">
        <v>8825.1711348193476</v>
      </c>
      <c r="R306" s="27">
        <v>109955.17113481935</v>
      </c>
      <c r="S306" s="26">
        <v>6567</v>
      </c>
      <c r="T306" s="25">
        <v>0</v>
      </c>
      <c r="U306" s="25">
        <v>81437</v>
      </c>
      <c r="V306" s="25">
        <v>52772.758272942447</v>
      </c>
      <c r="W306" s="54">
        <v>140776.75827294245</v>
      </c>
      <c r="X306" s="26">
        <v>-20926.200178286072</v>
      </c>
      <c r="Y306" s="25">
        <v>-24646.386959837022</v>
      </c>
      <c r="Z306" s="25">
        <v>-6197</v>
      </c>
      <c r="AA306" s="25">
        <v>20948</v>
      </c>
      <c r="AB306" s="25">
        <v>0</v>
      </c>
      <c r="AC306" s="27">
        <v>0</v>
      </c>
    </row>
    <row r="307" spans="1:29" s="28" customFormat="1">
      <c r="A307" s="29" t="s">
        <v>327</v>
      </c>
      <c r="B307" s="30" t="s">
        <v>1445</v>
      </c>
      <c r="C307" s="24">
        <v>136413.75933700002</v>
      </c>
      <c r="D307" s="22">
        <v>2.1656E-4</v>
      </c>
      <c r="E307" s="22">
        <v>1.7175E-4</v>
      </c>
      <c r="F307" s="26">
        <v>1565515</v>
      </c>
      <c r="G307" s="25">
        <v>1956700</v>
      </c>
      <c r="H307" s="27">
        <v>1241973</v>
      </c>
      <c r="I307" s="26">
        <v>125275</v>
      </c>
      <c r="J307" s="25">
        <v>-41593.935849862835</v>
      </c>
      <c r="K307" s="25">
        <v>83681.064150137157</v>
      </c>
      <c r="L307" s="25">
        <v>0</v>
      </c>
      <c r="M307" s="27">
        <v>83681.064150137157</v>
      </c>
      <c r="N307" s="26">
        <v>1674</v>
      </c>
      <c r="O307" s="25">
        <v>0</v>
      </c>
      <c r="P307" s="25">
        <v>213020</v>
      </c>
      <c r="Q307" s="25">
        <v>212563.66250093351</v>
      </c>
      <c r="R307" s="27">
        <v>427257.66250093351</v>
      </c>
      <c r="S307" s="26">
        <v>13942</v>
      </c>
      <c r="T307" s="25">
        <v>0</v>
      </c>
      <c r="U307" s="25">
        <v>172886</v>
      </c>
      <c r="V307" s="25">
        <v>80283.624312202242</v>
      </c>
      <c r="W307" s="54">
        <v>267111.62431220221</v>
      </c>
      <c r="X307" s="26">
        <v>32860.609036194917</v>
      </c>
      <c r="Y307" s="25">
        <v>95968.429152536337</v>
      </c>
      <c r="Z307" s="25">
        <v>-13156</v>
      </c>
      <c r="AA307" s="25">
        <v>44473</v>
      </c>
      <c r="AB307" s="25">
        <v>0</v>
      </c>
      <c r="AC307" s="27">
        <v>0</v>
      </c>
    </row>
    <row r="308" spans="1:29" s="28" customFormat="1">
      <c r="A308" s="29" t="s">
        <v>328</v>
      </c>
      <c r="B308" s="30" t="s">
        <v>1446</v>
      </c>
      <c r="C308" s="24">
        <v>110749.97139299999</v>
      </c>
      <c r="D308" s="22">
        <v>1.7582000000000001E-4</v>
      </c>
      <c r="E308" s="22">
        <v>1.6237000000000001E-4</v>
      </c>
      <c r="F308" s="26">
        <v>1271005</v>
      </c>
      <c r="G308" s="25">
        <v>1588599</v>
      </c>
      <c r="H308" s="27">
        <v>1008329</v>
      </c>
      <c r="I308" s="26">
        <v>101708</v>
      </c>
      <c r="J308" s="25">
        <v>-101202.50390247474</v>
      </c>
      <c r="K308" s="25">
        <v>505.49609752526158</v>
      </c>
      <c r="L308" s="25">
        <v>0</v>
      </c>
      <c r="M308" s="27">
        <v>505.49609752526158</v>
      </c>
      <c r="N308" s="26">
        <v>1359</v>
      </c>
      <c r="O308" s="25">
        <v>0</v>
      </c>
      <c r="P308" s="25">
        <v>172946</v>
      </c>
      <c r="Q308" s="25">
        <v>65479.111802461724</v>
      </c>
      <c r="R308" s="27">
        <v>239784.11180246173</v>
      </c>
      <c r="S308" s="26">
        <v>11319</v>
      </c>
      <c r="T308" s="25">
        <v>0</v>
      </c>
      <c r="U308" s="25">
        <v>140362</v>
      </c>
      <c r="V308" s="25">
        <v>32290.712883394557</v>
      </c>
      <c r="W308" s="54">
        <v>183971.71288339456</v>
      </c>
      <c r="X308" s="26">
        <v>554.56231029899573</v>
      </c>
      <c r="Y308" s="25">
        <v>29832.836608768172</v>
      </c>
      <c r="Z308" s="25">
        <v>-10681</v>
      </c>
      <c r="AA308" s="25">
        <v>36106</v>
      </c>
      <c r="AB308" s="25">
        <v>0</v>
      </c>
      <c r="AC308" s="27">
        <v>0</v>
      </c>
    </row>
    <row r="309" spans="1:29" s="28" customFormat="1">
      <c r="A309" s="29" t="s">
        <v>329</v>
      </c>
      <c r="B309" s="30" t="s">
        <v>1447</v>
      </c>
      <c r="C309" s="24">
        <v>419794.23200299998</v>
      </c>
      <c r="D309" s="22">
        <v>6.6642999999999997E-4</v>
      </c>
      <c r="E309" s="22">
        <v>6.9715E-4</v>
      </c>
      <c r="F309" s="26">
        <v>4817631</v>
      </c>
      <c r="G309" s="25">
        <v>6021442</v>
      </c>
      <c r="H309" s="27">
        <v>3821981</v>
      </c>
      <c r="I309" s="26">
        <v>385514</v>
      </c>
      <c r="J309" s="25">
        <v>20836.336255061768</v>
      </c>
      <c r="K309" s="25">
        <v>406350.33625506179</v>
      </c>
      <c r="L309" s="25">
        <v>0</v>
      </c>
      <c r="M309" s="27">
        <v>406350.33625506179</v>
      </c>
      <c r="N309" s="26">
        <v>5151</v>
      </c>
      <c r="O309" s="25">
        <v>0</v>
      </c>
      <c r="P309" s="25">
        <v>655535</v>
      </c>
      <c r="Q309" s="25">
        <v>35726.06282304661</v>
      </c>
      <c r="R309" s="27">
        <v>696412.06282304658</v>
      </c>
      <c r="S309" s="26">
        <v>42903</v>
      </c>
      <c r="T309" s="25">
        <v>0</v>
      </c>
      <c r="U309" s="25">
        <v>532029</v>
      </c>
      <c r="V309" s="25">
        <v>133388.20486117396</v>
      </c>
      <c r="W309" s="54">
        <v>708320.20486117399</v>
      </c>
      <c r="X309" s="26">
        <v>-46237.820819588313</v>
      </c>
      <c r="Y309" s="25">
        <v>-62043.321218539029</v>
      </c>
      <c r="Z309" s="25">
        <v>-40485</v>
      </c>
      <c r="AA309" s="25">
        <v>136857.99999999994</v>
      </c>
      <c r="AB309" s="25">
        <v>0</v>
      </c>
      <c r="AC309" s="27">
        <v>0</v>
      </c>
    </row>
    <row r="310" spans="1:29" s="28" customFormat="1">
      <c r="A310" s="29" t="s">
        <v>330</v>
      </c>
      <c r="B310" s="30" t="s">
        <v>1448</v>
      </c>
      <c r="C310" s="24">
        <v>188778.62656</v>
      </c>
      <c r="D310" s="22">
        <v>2.9969000000000003E-4</v>
      </c>
      <c r="E310" s="22">
        <v>2.9406000000000001E-4</v>
      </c>
      <c r="F310" s="26">
        <v>2166463</v>
      </c>
      <c r="G310" s="25">
        <v>2707810</v>
      </c>
      <c r="H310" s="27">
        <v>1718724</v>
      </c>
      <c r="I310" s="26">
        <v>173364</v>
      </c>
      <c r="J310" s="25">
        <v>-21864.804359668935</v>
      </c>
      <c r="K310" s="25">
        <v>151499.19564033108</v>
      </c>
      <c r="L310" s="25">
        <v>0</v>
      </c>
      <c r="M310" s="27">
        <v>151499.19564033108</v>
      </c>
      <c r="N310" s="26">
        <v>2316</v>
      </c>
      <c r="O310" s="25">
        <v>0</v>
      </c>
      <c r="P310" s="25">
        <v>294791</v>
      </c>
      <c r="Q310" s="25">
        <v>36318.306143012873</v>
      </c>
      <c r="R310" s="27">
        <v>333425.30614301289</v>
      </c>
      <c r="S310" s="26">
        <v>19293</v>
      </c>
      <c r="T310" s="25">
        <v>0</v>
      </c>
      <c r="U310" s="25">
        <v>239250</v>
      </c>
      <c r="V310" s="25">
        <v>5836.1495386912111</v>
      </c>
      <c r="W310" s="54">
        <v>264379.14953869121</v>
      </c>
      <c r="X310" s="26">
        <v>11072.665692798051</v>
      </c>
      <c r="Y310" s="25">
        <v>14633.49091152361</v>
      </c>
      <c r="Z310" s="25">
        <v>-18206</v>
      </c>
      <c r="AA310" s="25">
        <v>61546.000000000015</v>
      </c>
      <c r="AB310" s="25">
        <v>0</v>
      </c>
      <c r="AC310" s="27">
        <v>0</v>
      </c>
    </row>
    <row r="311" spans="1:29" s="28" customFormat="1">
      <c r="A311" s="29" t="s">
        <v>331</v>
      </c>
      <c r="B311" s="30" t="s">
        <v>1449</v>
      </c>
      <c r="C311" s="24">
        <v>29122.971847999997</v>
      </c>
      <c r="D311" s="22">
        <v>4.6230000000000003E-5</v>
      </c>
      <c r="E311" s="22">
        <v>5.2349999999999999E-5</v>
      </c>
      <c r="F311" s="26">
        <v>334197</v>
      </c>
      <c r="G311" s="25">
        <v>417705</v>
      </c>
      <c r="H311" s="27">
        <v>265129</v>
      </c>
      <c r="I311" s="26">
        <v>26743</v>
      </c>
      <c r="J311" s="25">
        <v>-27006.13981476496</v>
      </c>
      <c r="K311" s="25">
        <v>-263.13981476495974</v>
      </c>
      <c r="L311" s="25">
        <v>0</v>
      </c>
      <c r="M311" s="27">
        <v>-263.13981476495974</v>
      </c>
      <c r="N311" s="26">
        <v>357</v>
      </c>
      <c r="O311" s="25">
        <v>0</v>
      </c>
      <c r="P311" s="25">
        <v>45474</v>
      </c>
      <c r="Q311" s="25">
        <v>4907.6979983411056</v>
      </c>
      <c r="R311" s="27">
        <v>50738.697998341107</v>
      </c>
      <c r="S311" s="26">
        <v>2976</v>
      </c>
      <c r="T311" s="25">
        <v>0</v>
      </c>
      <c r="U311" s="25">
        <v>36907</v>
      </c>
      <c r="V311" s="25">
        <v>29178.972485284583</v>
      </c>
      <c r="W311" s="54">
        <v>69061.972485284583</v>
      </c>
      <c r="X311" s="26">
        <v>-12070.951645256524</v>
      </c>
      <c r="Y311" s="25">
        <v>-12937.322841686952</v>
      </c>
      <c r="Z311" s="25">
        <v>-2808</v>
      </c>
      <c r="AA311" s="25">
        <v>9493</v>
      </c>
      <c r="AB311" s="25">
        <v>0</v>
      </c>
      <c r="AC311" s="27">
        <v>0</v>
      </c>
    </row>
    <row r="312" spans="1:29" s="28" customFormat="1">
      <c r="A312" s="29" t="s">
        <v>332</v>
      </c>
      <c r="B312" s="30" t="s">
        <v>1450</v>
      </c>
      <c r="C312" s="24">
        <v>985050.82309999992</v>
      </c>
      <c r="D312" s="22">
        <v>1.5637800000000001E-3</v>
      </c>
      <c r="E312" s="22">
        <v>1.62101E-3</v>
      </c>
      <c r="F312" s="26">
        <v>11304587</v>
      </c>
      <c r="G312" s="25">
        <v>14129331</v>
      </c>
      <c r="H312" s="27">
        <v>8968289</v>
      </c>
      <c r="I312" s="26">
        <v>904610</v>
      </c>
      <c r="J312" s="25">
        <v>-121457.96855663176</v>
      </c>
      <c r="K312" s="25">
        <v>783152.03144336818</v>
      </c>
      <c r="L312" s="25">
        <v>0</v>
      </c>
      <c r="M312" s="27">
        <v>783152.03144336818</v>
      </c>
      <c r="N312" s="26">
        <v>12086</v>
      </c>
      <c r="O312" s="25">
        <v>0</v>
      </c>
      <c r="P312" s="25">
        <v>1538216</v>
      </c>
      <c r="Q312" s="25">
        <v>0</v>
      </c>
      <c r="R312" s="27">
        <v>1550302</v>
      </c>
      <c r="S312" s="26">
        <v>100672</v>
      </c>
      <c r="T312" s="25">
        <v>0</v>
      </c>
      <c r="U312" s="25">
        <v>1248407</v>
      </c>
      <c r="V312" s="25">
        <v>363037.20196498377</v>
      </c>
      <c r="W312" s="54">
        <v>1712116.2019649837</v>
      </c>
      <c r="X312" s="26">
        <v>-263372.90961846191</v>
      </c>
      <c r="Y312" s="25">
        <v>-124583.29234652185</v>
      </c>
      <c r="Z312" s="25">
        <v>-94997</v>
      </c>
      <c r="AA312" s="25">
        <v>321139.00000000006</v>
      </c>
      <c r="AB312" s="25">
        <v>0</v>
      </c>
      <c r="AC312" s="27">
        <v>0</v>
      </c>
    </row>
    <row r="313" spans="1:29" s="28" customFormat="1">
      <c r="A313" s="29" t="s">
        <v>333</v>
      </c>
      <c r="B313" s="30" t="s">
        <v>1451</v>
      </c>
      <c r="C313" s="24">
        <v>659696.47594599996</v>
      </c>
      <c r="D313" s="22">
        <v>1.04728E-3</v>
      </c>
      <c r="E313" s="22">
        <v>9.8003000000000001E-4</v>
      </c>
      <c r="F313" s="26">
        <v>7570801</v>
      </c>
      <c r="G313" s="25">
        <v>9462562</v>
      </c>
      <c r="H313" s="27">
        <v>6006158</v>
      </c>
      <c r="I313" s="26">
        <v>605827</v>
      </c>
      <c r="J313" s="25">
        <v>449903.57950549835</v>
      </c>
      <c r="K313" s="25">
        <v>1055730.5795054983</v>
      </c>
      <c r="L313" s="25">
        <v>0</v>
      </c>
      <c r="M313" s="27">
        <v>1055730.5795054983</v>
      </c>
      <c r="N313" s="26">
        <v>8094</v>
      </c>
      <c r="O313" s="25">
        <v>0</v>
      </c>
      <c r="P313" s="25">
        <v>1030159</v>
      </c>
      <c r="Q313" s="25">
        <v>613541.87823119259</v>
      </c>
      <c r="R313" s="27">
        <v>1651794.8782311925</v>
      </c>
      <c r="S313" s="26">
        <v>67421</v>
      </c>
      <c r="T313" s="25">
        <v>0</v>
      </c>
      <c r="U313" s="25">
        <v>836071</v>
      </c>
      <c r="V313" s="25">
        <v>0</v>
      </c>
      <c r="W313" s="54">
        <v>903492</v>
      </c>
      <c r="X313" s="26">
        <v>423259.982317571</v>
      </c>
      <c r="Y313" s="25">
        <v>173593.89591362147</v>
      </c>
      <c r="Z313" s="25">
        <v>-63621</v>
      </c>
      <c r="AA313" s="25">
        <v>215070</v>
      </c>
      <c r="AB313" s="25">
        <v>0</v>
      </c>
      <c r="AC313" s="27">
        <v>0</v>
      </c>
    </row>
    <row r="314" spans="1:29" s="28" customFormat="1">
      <c r="A314" s="29" t="s">
        <v>334</v>
      </c>
      <c r="B314" s="30" t="s">
        <v>1452</v>
      </c>
      <c r="C314" s="24">
        <v>203402.483519</v>
      </c>
      <c r="D314" s="22">
        <v>3.2289999999999999E-4</v>
      </c>
      <c r="E314" s="22">
        <v>3.3904999999999997E-4</v>
      </c>
      <c r="F314" s="26">
        <v>2334248</v>
      </c>
      <c r="G314" s="25">
        <v>2917521</v>
      </c>
      <c r="H314" s="27">
        <v>1851834</v>
      </c>
      <c r="I314" s="26">
        <v>186790</v>
      </c>
      <c r="J314" s="25">
        <v>-87215.146371355877</v>
      </c>
      <c r="K314" s="25">
        <v>99574.853628644123</v>
      </c>
      <c r="L314" s="25">
        <v>0</v>
      </c>
      <c r="M314" s="27">
        <v>99574.853628644123</v>
      </c>
      <c r="N314" s="26">
        <v>2496</v>
      </c>
      <c r="O314" s="25">
        <v>0</v>
      </c>
      <c r="P314" s="25">
        <v>317621</v>
      </c>
      <c r="Q314" s="25">
        <v>5179.094757054444</v>
      </c>
      <c r="R314" s="27">
        <v>325296.09475705447</v>
      </c>
      <c r="S314" s="26">
        <v>20787</v>
      </c>
      <c r="T314" s="25">
        <v>0</v>
      </c>
      <c r="U314" s="25">
        <v>257780</v>
      </c>
      <c r="V314" s="25">
        <v>78258.186735776049</v>
      </c>
      <c r="W314" s="54">
        <v>356825.18673577602</v>
      </c>
      <c r="X314" s="26">
        <v>-44795.153455791711</v>
      </c>
      <c r="Y314" s="25">
        <v>-33428.938522929908</v>
      </c>
      <c r="Z314" s="25">
        <v>-19616</v>
      </c>
      <c r="AA314" s="25">
        <v>66311.000000000058</v>
      </c>
      <c r="AB314" s="25">
        <v>0</v>
      </c>
      <c r="AC314" s="27">
        <v>0</v>
      </c>
    </row>
    <row r="315" spans="1:29" s="28" customFormat="1">
      <c r="A315" s="29" t="s">
        <v>335</v>
      </c>
      <c r="B315" s="30" t="s">
        <v>1453</v>
      </c>
      <c r="C315" s="24">
        <v>80771.315546999991</v>
      </c>
      <c r="D315" s="22">
        <v>1.2823000000000001E-4</v>
      </c>
      <c r="E315" s="22">
        <v>1.4040999999999999E-4</v>
      </c>
      <c r="F315" s="26">
        <v>926976</v>
      </c>
      <c r="G315" s="25">
        <v>1158605</v>
      </c>
      <c r="H315" s="27">
        <v>735400</v>
      </c>
      <c r="I315" s="26">
        <v>74178</v>
      </c>
      <c r="J315" s="25">
        <v>-77365.614728973131</v>
      </c>
      <c r="K315" s="25">
        <v>-3187.6147289731307</v>
      </c>
      <c r="L315" s="25">
        <v>0</v>
      </c>
      <c r="M315" s="27">
        <v>-3187.6147289731307</v>
      </c>
      <c r="N315" s="26">
        <v>991</v>
      </c>
      <c r="O315" s="25">
        <v>0</v>
      </c>
      <c r="P315" s="25">
        <v>126134</v>
      </c>
      <c r="Q315" s="25">
        <v>0</v>
      </c>
      <c r="R315" s="27">
        <v>127125</v>
      </c>
      <c r="S315" s="26">
        <v>8255</v>
      </c>
      <c r="T315" s="25">
        <v>0</v>
      </c>
      <c r="U315" s="25">
        <v>102369</v>
      </c>
      <c r="V315" s="25">
        <v>109214.70120216995</v>
      </c>
      <c r="W315" s="54">
        <v>219838.70120216993</v>
      </c>
      <c r="X315" s="26">
        <v>-81539.059922964603</v>
      </c>
      <c r="Y315" s="25">
        <v>-29718.641279205345</v>
      </c>
      <c r="Z315" s="25">
        <v>-7790</v>
      </c>
      <c r="AA315" s="25">
        <v>26334.000000000015</v>
      </c>
      <c r="AB315" s="25">
        <v>0</v>
      </c>
      <c r="AC315" s="27">
        <v>0</v>
      </c>
    </row>
    <row r="316" spans="1:29" s="28" customFormat="1">
      <c r="A316" s="29" t="s">
        <v>336</v>
      </c>
      <c r="B316" s="30" t="s">
        <v>1454</v>
      </c>
      <c r="C316" s="24">
        <v>339909.88528000005</v>
      </c>
      <c r="D316" s="22">
        <v>5.3961000000000005E-4</v>
      </c>
      <c r="E316" s="22">
        <v>5.0162000000000004E-4</v>
      </c>
      <c r="F316" s="26">
        <v>3900848</v>
      </c>
      <c r="G316" s="25">
        <v>4875576</v>
      </c>
      <c r="H316" s="27">
        <v>3094667</v>
      </c>
      <c r="I316" s="26">
        <v>312152</v>
      </c>
      <c r="J316" s="25">
        <v>198486.38953460311</v>
      </c>
      <c r="K316" s="25">
        <v>510638.38953460311</v>
      </c>
      <c r="L316" s="25">
        <v>0</v>
      </c>
      <c r="M316" s="27">
        <v>510638.38953460311</v>
      </c>
      <c r="N316" s="26">
        <v>4171</v>
      </c>
      <c r="O316" s="25">
        <v>0</v>
      </c>
      <c r="P316" s="25">
        <v>530789</v>
      </c>
      <c r="Q316" s="25">
        <v>311459.90093947347</v>
      </c>
      <c r="R316" s="27">
        <v>846419.90093947342</v>
      </c>
      <c r="S316" s="26">
        <v>34739</v>
      </c>
      <c r="T316" s="25">
        <v>0</v>
      </c>
      <c r="U316" s="25">
        <v>430785</v>
      </c>
      <c r="V316" s="25">
        <v>0</v>
      </c>
      <c r="W316" s="54">
        <v>465524</v>
      </c>
      <c r="X316" s="26">
        <v>208033.87103386078</v>
      </c>
      <c r="Y316" s="25">
        <v>94827.029905612668</v>
      </c>
      <c r="Z316" s="25">
        <v>-32780</v>
      </c>
      <c r="AA316" s="25">
        <v>110815</v>
      </c>
      <c r="AB316" s="25">
        <v>0</v>
      </c>
      <c r="AC316" s="27">
        <v>0</v>
      </c>
    </row>
    <row r="317" spans="1:29" s="28" customFormat="1">
      <c r="A317" s="29" t="s">
        <v>337</v>
      </c>
      <c r="B317" s="30" t="s">
        <v>1455</v>
      </c>
      <c r="C317" s="24">
        <v>130024.99380800001</v>
      </c>
      <c r="D317" s="22">
        <v>2.0641999999999999E-4</v>
      </c>
      <c r="E317" s="22">
        <v>2.0856999999999999E-4</v>
      </c>
      <c r="F317" s="26">
        <v>1492213</v>
      </c>
      <c r="G317" s="25">
        <v>1865081</v>
      </c>
      <c r="H317" s="27">
        <v>1183820</v>
      </c>
      <c r="I317" s="26">
        <v>119409</v>
      </c>
      <c r="J317" s="25">
        <v>64237.568528082869</v>
      </c>
      <c r="K317" s="25">
        <v>183646.56852808286</v>
      </c>
      <c r="L317" s="25">
        <v>0</v>
      </c>
      <c r="M317" s="27">
        <v>183646.56852808286</v>
      </c>
      <c r="N317" s="26">
        <v>1595</v>
      </c>
      <c r="O317" s="25">
        <v>0</v>
      </c>
      <c r="P317" s="25">
        <v>203045</v>
      </c>
      <c r="Q317" s="25">
        <v>30529.578141664639</v>
      </c>
      <c r="R317" s="27">
        <v>235169.57814166465</v>
      </c>
      <c r="S317" s="26">
        <v>13289</v>
      </c>
      <c r="T317" s="25">
        <v>0</v>
      </c>
      <c r="U317" s="25">
        <v>164791</v>
      </c>
      <c r="V317" s="25">
        <v>6917.7402122210124</v>
      </c>
      <c r="W317" s="54">
        <v>184997.74021222102</v>
      </c>
      <c r="X317" s="26">
        <v>22252.690521922657</v>
      </c>
      <c r="Y317" s="25">
        <v>-1929.852592479032</v>
      </c>
      <c r="Z317" s="25">
        <v>-12540</v>
      </c>
      <c r="AA317" s="25">
        <v>42389.000000000007</v>
      </c>
      <c r="AB317" s="25">
        <v>0</v>
      </c>
      <c r="AC317" s="27">
        <v>0</v>
      </c>
    </row>
    <row r="318" spans="1:29" s="28" customFormat="1">
      <c r="A318" s="29" t="s">
        <v>338</v>
      </c>
      <c r="B318" s="30" t="s">
        <v>1456</v>
      </c>
      <c r="C318" s="24">
        <v>189488.33685800002</v>
      </c>
      <c r="D318" s="22">
        <v>3.0080999999999999E-4</v>
      </c>
      <c r="E318" s="22">
        <v>3.3157999999999999E-4</v>
      </c>
      <c r="F318" s="26">
        <v>2174560</v>
      </c>
      <c r="G318" s="25">
        <v>2717930</v>
      </c>
      <c r="H318" s="27">
        <v>1725147</v>
      </c>
      <c r="I318" s="26">
        <v>174012</v>
      </c>
      <c r="J318" s="25">
        <v>-96434.827156902684</v>
      </c>
      <c r="K318" s="25">
        <v>77577.172843097316</v>
      </c>
      <c r="L318" s="25">
        <v>0</v>
      </c>
      <c r="M318" s="27">
        <v>77577.172843097316</v>
      </c>
      <c r="N318" s="26">
        <v>2325</v>
      </c>
      <c r="O318" s="25">
        <v>0</v>
      </c>
      <c r="P318" s="25">
        <v>295892</v>
      </c>
      <c r="Q318" s="25">
        <v>0</v>
      </c>
      <c r="R318" s="27">
        <v>298217</v>
      </c>
      <c r="S318" s="26">
        <v>19365</v>
      </c>
      <c r="T318" s="25">
        <v>0</v>
      </c>
      <c r="U318" s="25">
        <v>240145</v>
      </c>
      <c r="V318" s="25">
        <v>162234.95100719895</v>
      </c>
      <c r="W318" s="54">
        <v>421744.95100719895</v>
      </c>
      <c r="X318" s="26">
        <v>-99531.600131979052</v>
      </c>
      <c r="Y318" s="25">
        <v>-67496.350875219898</v>
      </c>
      <c r="Z318" s="25">
        <v>-18274</v>
      </c>
      <c r="AA318" s="25">
        <v>61774</v>
      </c>
      <c r="AB318" s="25">
        <v>0</v>
      </c>
      <c r="AC318" s="27">
        <v>0</v>
      </c>
    </row>
    <row r="319" spans="1:29" s="28" customFormat="1">
      <c r="A319" s="29" t="s">
        <v>339</v>
      </c>
      <c r="B319" s="30" t="s">
        <v>1457</v>
      </c>
      <c r="C319" s="24">
        <v>231719.65394599998</v>
      </c>
      <c r="D319" s="22">
        <v>3.6786000000000002E-4</v>
      </c>
      <c r="E319" s="22">
        <v>3.5054999999999998E-4</v>
      </c>
      <c r="F319" s="26">
        <v>2659265</v>
      </c>
      <c r="G319" s="25">
        <v>3323751</v>
      </c>
      <c r="H319" s="27">
        <v>2109680</v>
      </c>
      <c r="I319" s="26">
        <v>212798</v>
      </c>
      <c r="J319" s="25">
        <v>-27730.818373912778</v>
      </c>
      <c r="K319" s="25">
        <v>185067.18162608723</v>
      </c>
      <c r="L319" s="25">
        <v>0</v>
      </c>
      <c r="M319" s="27">
        <v>185067.18162608723</v>
      </c>
      <c r="N319" s="26">
        <v>2843</v>
      </c>
      <c r="O319" s="25">
        <v>0</v>
      </c>
      <c r="P319" s="25">
        <v>361846</v>
      </c>
      <c r="Q319" s="25">
        <v>148808.66341110505</v>
      </c>
      <c r="R319" s="27">
        <v>513497.66341110505</v>
      </c>
      <c r="S319" s="26">
        <v>23682</v>
      </c>
      <c r="T319" s="25">
        <v>0</v>
      </c>
      <c r="U319" s="25">
        <v>293672</v>
      </c>
      <c r="V319" s="25">
        <v>17683.400800549884</v>
      </c>
      <c r="W319" s="54">
        <v>335037.40080054989</v>
      </c>
      <c r="X319" s="26">
        <v>80652.90050060951</v>
      </c>
      <c r="Y319" s="25">
        <v>44610.362109945658</v>
      </c>
      <c r="Z319" s="25">
        <v>-22347</v>
      </c>
      <c r="AA319" s="25">
        <v>75544</v>
      </c>
      <c r="AB319" s="25">
        <v>0</v>
      </c>
      <c r="AC319" s="27">
        <v>0</v>
      </c>
    </row>
    <row r="320" spans="1:29" s="28" customFormat="1">
      <c r="A320" s="29" t="s">
        <v>340</v>
      </c>
      <c r="B320" s="30" t="s">
        <v>1458</v>
      </c>
      <c r="C320" s="24">
        <v>15506.6893</v>
      </c>
      <c r="D320" s="22">
        <v>2.4620000000000001E-5</v>
      </c>
      <c r="E320" s="22">
        <v>3.0239999999999998E-5</v>
      </c>
      <c r="F320" s="26">
        <v>177978</v>
      </c>
      <c r="G320" s="25">
        <v>222451</v>
      </c>
      <c r="H320" s="27">
        <v>141196</v>
      </c>
      <c r="I320" s="26">
        <v>14242</v>
      </c>
      <c r="J320" s="25">
        <v>-8336.1517447552433</v>
      </c>
      <c r="K320" s="25">
        <v>5905.8482552447567</v>
      </c>
      <c r="L320" s="25">
        <v>0</v>
      </c>
      <c r="M320" s="27">
        <v>5905.8482552447567</v>
      </c>
      <c r="N320" s="26">
        <v>190</v>
      </c>
      <c r="O320" s="25">
        <v>0</v>
      </c>
      <c r="P320" s="25">
        <v>24218</v>
      </c>
      <c r="Q320" s="25">
        <v>308.9790444157324</v>
      </c>
      <c r="R320" s="27">
        <v>24716.979044415733</v>
      </c>
      <c r="S320" s="26">
        <v>1585</v>
      </c>
      <c r="T320" s="25">
        <v>0</v>
      </c>
      <c r="U320" s="25">
        <v>19655</v>
      </c>
      <c r="V320" s="25">
        <v>26753.101045394887</v>
      </c>
      <c r="W320" s="54">
        <v>47993.101045394884</v>
      </c>
      <c r="X320" s="26">
        <v>-14494.408619161128</v>
      </c>
      <c r="Y320" s="25">
        <v>-12341.71338181803</v>
      </c>
      <c r="Z320" s="25">
        <v>-1496</v>
      </c>
      <c r="AA320" s="25">
        <v>5056</v>
      </c>
      <c r="AB320" s="25">
        <v>0</v>
      </c>
      <c r="AC320" s="27">
        <v>0</v>
      </c>
    </row>
    <row r="321" spans="1:29" s="28" customFormat="1">
      <c r="A321" s="29" t="s">
        <v>341</v>
      </c>
      <c r="B321" s="30" t="s">
        <v>1459</v>
      </c>
      <c r="C321" s="24">
        <v>210930.13833700001</v>
      </c>
      <c r="D321" s="22">
        <v>3.3484999999999998E-4</v>
      </c>
      <c r="E321" s="22">
        <v>3.5032999999999999E-4</v>
      </c>
      <c r="F321" s="26">
        <v>2420635</v>
      </c>
      <c r="G321" s="25">
        <v>3025494</v>
      </c>
      <c r="H321" s="27">
        <v>1920367</v>
      </c>
      <c r="I321" s="26">
        <v>193703</v>
      </c>
      <c r="J321" s="25">
        <v>-49290.734734907615</v>
      </c>
      <c r="K321" s="25">
        <v>144412.26526509237</v>
      </c>
      <c r="L321" s="25">
        <v>0</v>
      </c>
      <c r="M321" s="27">
        <v>144412.26526509237</v>
      </c>
      <c r="N321" s="26">
        <v>2588</v>
      </c>
      <c r="O321" s="25">
        <v>0</v>
      </c>
      <c r="P321" s="25">
        <v>329376</v>
      </c>
      <c r="Q321" s="25">
        <v>49411.486658569564</v>
      </c>
      <c r="R321" s="27">
        <v>381375.48665856954</v>
      </c>
      <c r="S321" s="26">
        <v>21557</v>
      </c>
      <c r="T321" s="25">
        <v>0</v>
      </c>
      <c r="U321" s="25">
        <v>267320</v>
      </c>
      <c r="V321" s="25">
        <v>74600.527272270774</v>
      </c>
      <c r="W321" s="54">
        <v>363477.52727227076</v>
      </c>
      <c r="X321" s="26">
        <v>-1543.834248749471</v>
      </c>
      <c r="Y321" s="25">
        <v>-28980.206364951729</v>
      </c>
      <c r="Z321" s="25">
        <v>-20342</v>
      </c>
      <c r="AA321" s="25">
        <v>68763.999999999985</v>
      </c>
      <c r="AB321" s="25">
        <v>0</v>
      </c>
      <c r="AC321" s="27">
        <v>0</v>
      </c>
    </row>
    <row r="322" spans="1:29" s="28" customFormat="1">
      <c r="A322" s="29" t="s">
        <v>342</v>
      </c>
      <c r="B322" s="30" t="s">
        <v>1460</v>
      </c>
      <c r="C322" s="24">
        <v>162104.42596699999</v>
      </c>
      <c r="D322" s="22">
        <v>2.5734E-4</v>
      </c>
      <c r="E322" s="22">
        <v>2.5090000000000003E-4</v>
      </c>
      <c r="F322" s="26">
        <v>1860314</v>
      </c>
      <c r="G322" s="25">
        <v>2325162</v>
      </c>
      <c r="H322" s="27">
        <v>1475847</v>
      </c>
      <c r="I322" s="26">
        <v>148865</v>
      </c>
      <c r="J322" s="25">
        <v>30663.094780054409</v>
      </c>
      <c r="K322" s="25">
        <v>179528.09478005441</v>
      </c>
      <c r="L322" s="25">
        <v>0</v>
      </c>
      <c r="M322" s="27">
        <v>179528.09478005441</v>
      </c>
      <c r="N322" s="26">
        <v>1989</v>
      </c>
      <c r="O322" s="25">
        <v>0</v>
      </c>
      <c r="P322" s="25">
        <v>253133</v>
      </c>
      <c r="Q322" s="25">
        <v>46432.472247823549</v>
      </c>
      <c r="R322" s="27">
        <v>301554.47224782355</v>
      </c>
      <c r="S322" s="26">
        <v>16567</v>
      </c>
      <c r="T322" s="25">
        <v>0</v>
      </c>
      <c r="U322" s="25">
        <v>205441</v>
      </c>
      <c r="V322" s="25">
        <v>1075.0904834675844</v>
      </c>
      <c r="W322" s="54">
        <v>223083.09048346759</v>
      </c>
      <c r="X322" s="26">
        <v>24630.75811105864</v>
      </c>
      <c r="Y322" s="25">
        <v>16625.62365329732</v>
      </c>
      <c r="Z322" s="25">
        <v>-15633</v>
      </c>
      <c r="AA322" s="25">
        <v>52848</v>
      </c>
      <c r="AB322" s="25">
        <v>0</v>
      </c>
      <c r="AC322" s="27">
        <v>0</v>
      </c>
    </row>
    <row r="323" spans="1:29" s="28" customFormat="1">
      <c r="A323" s="29" t="s">
        <v>343</v>
      </c>
      <c r="B323" s="30" t="s">
        <v>1461</v>
      </c>
      <c r="C323" s="24">
        <v>2159290.8336799997</v>
      </c>
      <c r="D323" s="22">
        <v>3.4278999999999998E-3</v>
      </c>
      <c r="E323" s="22">
        <v>3.1607900000000001E-3</v>
      </c>
      <c r="F323" s="26">
        <v>24780335</v>
      </c>
      <c r="G323" s="25">
        <v>30972345</v>
      </c>
      <c r="H323" s="27">
        <v>19659030</v>
      </c>
      <c r="I323" s="26">
        <v>1982960</v>
      </c>
      <c r="J323" s="25">
        <v>1046161.0200621634</v>
      </c>
      <c r="K323" s="25">
        <v>3029121.0200621635</v>
      </c>
      <c r="L323" s="25">
        <v>0</v>
      </c>
      <c r="M323" s="27">
        <v>3029121.0200621635</v>
      </c>
      <c r="N323" s="26">
        <v>26493</v>
      </c>
      <c r="O323" s="25">
        <v>0</v>
      </c>
      <c r="P323" s="25">
        <v>3371861</v>
      </c>
      <c r="Q323" s="25">
        <v>1409131.973146915</v>
      </c>
      <c r="R323" s="27">
        <v>4807485.9731469154</v>
      </c>
      <c r="S323" s="26">
        <v>220680</v>
      </c>
      <c r="T323" s="25">
        <v>0</v>
      </c>
      <c r="U323" s="25">
        <v>2736584</v>
      </c>
      <c r="V323" s="25">
        <v>0</v>
      </c>
      <c r="W323" s="54">
        <v>2957264</v>
      </c>
      <c r="X323" s="26">
        <v>737930.13112365629</v>
      </c>
      <c r="Y323" s="25">
        <v>616578.8420232588</v>
      </c>
      <c r="Z323" s="25">
        <v>-208240</v>
      </c>
      <c r="AA323" s="25">
        <v>703953.00000000047</v>
      </c>
      <c r="AB323" s="25">
        <v>0</v>
      </c>
      <c r="AC323" s="27">
        <v>0</v>
      </c>
    </row>
    <row r="324" spans="1:29" s="28" customFormat="1">
      <c r="A324" s="29" t="s">
        <v>344</v>
      </c>
      <c r="B324" s="30" t="s">
        <v>1462</v>
      </c>
      <c r="C324" s="24">
        <v>0</v>
      </c>
      <c r="D324" s="22">
        <v>0</v>
      </c>
      <c r="E324" s="22">
        <v>0</v>
      </c>
      <c r="F324" s="26">
        <v>0</v>
      </c>
      <c r="G324" s="25">
        <v>0</v>
      </c>
      <c r="H324" s="27">
        <v>0</v>
      </c>
      <c r="I324" s="26">
        <v>0</v>
      </c>
      <c r="J324" s="25">
        <v>-103916.56553173624</v>
      </c>
      <c r="K324" s="25">
        <v>-103916.56553173624</v>
      </c>
      <c r="L324" s="25">
        <v>0</v>
      </c>
      <c r="M324" s="27">
        <v>-103916.56553173624</v>
      </c>
      <c r="N324" s="26">
        <v>0</v>
      </c>
      <c r="O324" s="25">
        <v>0</v>
      </c>
      <c r="P324" s="25">
        <v>0</v>
      </c>
      <c r="Q324" s="25">
        <v>0</v>
      </c>
      <c r="R324" s="27">
        <v>0</v>
      </c>
      <c r="S324" s="26">
        <v>0</v>
      </c>
      <c r="T324" s="25">
        <v>0</v>
      </c>
      <c r="U324" s="25">
        <v>0</v>
      </c>
      <c r="V324" s="25">
        <v>19390.618068932501</v>
      </c>
      <c r="W324" s="54">
        <v>19390.618068932501</v>
      </c>
      <c r="X324" s="26">
        <v>-19390.618068932501</v>
      </c>
      <c r="Y324" s="25">
        <v>0</v>
      </c>
      <c r="Z324" s="25">
        <v>0</v>
      </c>
      <c r="AA324" s="25">
        <v>0</v>
      </c>
      <c r="AB324" s="25">
        <v>0</v>
      </c>
      <c r="AC324" s="27">
        <v>0</v>
      </c>
    </row>
    <row r="325" spans="1:29" s="28" customFormat="1">
      <c r="A325" s="29" t="s">
        <v>345</v>
      </c>
      <c r="B325" s="30" t="s">
        <v>1463</v>
      </c>
      <c r="C325" s="24">
        <v>740543.84303799993</v>
      </c>
      <c r="D325" s="22">
        <v>1.1756200000000001E-3</v>
      </c>
      <c r="E325" s="22">
        <v>1.20443E-3</v>
      </c>
      <c r="F325" s="26">
        <v>8498573</v>
      </c>
      <c r="G325" s="25">
        <v>10622162</v>
      </c>
      <c r="H325" s="27">
        <v>6742189</v>
      </c>
      <c r="I325" s="26">
        <v>680069</v>
      </c>
      <c r="J325" s="25">
        <v>-206471.92148545064</v>
      </c>
      <c r="K325" s="25">
        <v>473597.07851454936</v>
      </c>
      <c r="L325" s="25">
        <v>0</v>
      </c>
      <c r="M325" s="27">
        <v>473597.07851454936</v>
      </c>
      <c r="N325" s="26">
        <v>9086</v>
      </c>
      <c r="O325" s="25">
        <v>0</v>
      </c>
      <c r="P325" s="25">
        <v>1156401</v>
      </c>
      <c r="Q325" s="25">
        <v>15822.614300636436</v>
      </c>
      <c r="R325" s="27">
        <v>1181309.6143006363</v>
      </c>
      <c r="S325" s="26">
        <v>75683</v>
      </c>
      <c r="T325" s="25">
        <v>0</v>
      </c>
      <c r="U325" s="25">
        <v>938529</v>
      </c>
      <c r="V325" s="25">
        <v>370402.51459526893</v>
      </c>
      <c r="W325" s="54">
        <v>1384614.514595269</v>
      </c>
      <c r="X325" s="26">
        <v>-300120.60067481804</v>
      </c>
      <c r="Y325" s="25">
        <v>-73193.299619814439</v>
      </c>
      <c r="Z325" s="25">
        <v>-71417</v>
      </c>
      <c r="AA325" s="25">
        <v>241426</v>
      </c>
      <c r="AB325" s="25">
        <v>0</v>
      </c>
      <c r="AC325" s="27">
        <v>0</v>
      </c>
    </row>
    <row r="326" spans="1:29" s="28" customFormat="1">
      <c r="A326" s="29" t="s">
        <v>346</v>
      </c>
      <c r="B326" s="30" t="s">
        <v>1464</v>
      </c>
      <c r="C326" s="24">
        <v>19390467.520379998</v>
      </c>
      <c r="D326" s="22">
        <v>3.0782569999999999E-2</v>
      </c>
      <c r="E326" s="22">
        <v>2.9632909999999998E-2</v>
      </c>
      <c r="F326" s="26">
        <v>222527614</v>
      </c>
      <c r="G326" s="25">
        <v>278131908</v>
      </c>
      <c r="H326" s="27">
        <v>176538248</v>
      </c>
      <c r="I326" s="26">
        <v>17806996</v>
      </c>
      <c r="J326" s="25">
        <v>545998.96017392434</v>
      </c>
      <c r="K326" s="25">
        <v>18352994.960173924</v>
      </c>
      <c r="L326" s="25">
        <v>0</v>
      </c>
      <c r="M326" s="27">
        <v>18352994.960173924</v>
      </c>
      <c r="N326" s="26">
        <v>237910</v>
      </c>
      <c r="O326" s="25">
        <v>0</v>
      </c>
      <c r="P326" s="25">
        <v>30279343</v>
      </c>
      <c r="Q326" s="25">
        <v>5835583.9834784241</v>
      </c>
      <c r="R326" s="27">
        <v>36352836.983478427</v>
      </c>
      <c r="S326" s="26">
        <v>1981705</v>
      </c>
      <c r="T326" s="25">
        <v>0</v>
      </c>
      <c r="U326" s="25">
        <v>24574542</v>
      </c>
      <c r="V326" s="25">
        <v>2339274.7778034681</v>
      </c>
      <c r="W326" s="54">
        <v>28895521.777803469</v>
      </c>
      <c r="X326" s="26">
        <v>426103.83215995296</v>
      </c>
      <c r="Y326" s="25">
        <v>2579686.3735150029</v>
      </c>
      <c r="Z326" s="25">
        <v>-1869995</v>
      </c>
      <c r="AA326" s="25">
        <v>6321520.0000000019</v>
      </c>
      <c r="AB326" s="25">
        <v>0</v>
      </c>
      <c r="AC326" s="27">
        <v>0</v>
      </c>
    </row>
    <row r="327" spans="1:29" s="28" customFormat="1">
      <c r="A327" s="29" t="s">
        <v>347</v>
      </c>
      <c r="B327" s="30" t="s">
        <v>1465</v>
      </c>
      <c r="C327" s="24">
        <v>402161.90362600004</v>
      </c>
      <c r="D327" s="22">
        <v>6.3843999999999999E-4</v>
      </c>
      <c r="E327" s="22">
        <v>6.1061999999999998E-4</v>
      </c>
      <c r="F327" s="26">
        <v>4615291</v>
      </c>
      <c r="G327" s="25">
        <v>5768542</v>
      </c>
      <c r="H327" s="27">
        <v>3661458</v>
      </c>
      <c r="I327" s="26">
        <v>369323</v>
      </c>
      <c r="J327" s="25">
        <v>-187338.01351219509</v>
      </c>
      <c r="K327" s="25">
        <v>181984.98648780491</v>
      </c>
      <c r="L327" s="25">
        <v>0</v>
      </c>
      <c r="M327" s="27">
        <v>181984.98648780491</v>
      </c>
      <c r="N327" s="26">
        <v>4934</v>
      </c>
      <c r="O327" s="25">
        <v>0</v>
      </c>
      <c r="P327" s="25">
        <v>628003</v>
      </c>
      <c r="Q327" s="25">
        <v>139598.77074592354</v>
      </c>
      <c r="R327" s="27">
        <v>772535.77074592351</v>
      </c>
      <c r="S327" s="26">
        <v>41101</v>
      </c>
      <c r="T327" s="25">
        <v>0</v>
      </c>
      <c r="U327" s="25">
        <v>509684</v>
      </c>
      <c r="V327" s="25">
        <v>82212.283643334202</v>
      </c>
      <c r="W327" s="54">
        <v>632997.28364333417</v>
      </c>
      <c r="X327" s="26">
        <v>-14332.856418326028</v>
      </c>
      <c r="Y327" s="25">
        <v>61545.343520915369</v>
      </c>
      <c r="Z327" s="25">
        <v>-38784</v>
      </c>
      <c r="AA327" s="25">
        <v>131110</v>
      </c>
      <c r="AB327" s="25">
        <v>0</v>
      </c>
      <c r="AC327" s="27">
        <v>0</v>
      </c>
    </row>
    <row r="328" spans="1:29" s="28" customFormat="1">
      <c r="A328" s="29" t="s">
        <v>348</v>
      </c>
      <c r="B328" s="30" t="s">
        <v>1466</v>
      </c>
      <c r="C328" s="24">
        <v>2483252.8791390001</v>
      </c>
      <c r="D328" s="22">
        <v>3.9421899999999999E-3</v>
      </c>
      <c r="E328" s="22">
        <v>3.6602399999999999E-3</v>
      </c>
      <c r="F328" s="26">
        <v>28498145</v>
      </c>
      <c r="G328" s="25">
        <v>35619145</v>
      </c>
      <c r="H328" s="27">
        <v>22608486</v>
      </c>
      <c r="I328" s="26">
        <v>2280465</v>
      </c>
      <c r="J328" s="25">
        <v>1284607.891308262</v>
      </c>
      <c r="K328" s="25">
        <v>3565072.891308262</v>
      </c>
      <c r="L328" s="25">
        <v>0</v>
      </c>
      <c r="M328" s="27">
        <v>3565072.891308262</v>
      </c>
      <c r="N328" s="26">
        <v>30468</v>
      </c>
      <c r="O328" s="25">
        <v>0</v>
      </c>
      <c r="P328" s="25">
        <v>3877744</v>
      </c>
      <c r="Q328" s="25">
        <v>1453118.3837262525</v>
      </c>
      <c r="R328" s="27">
        <v>5361330.3837262522</v>
      </c>
      <c r="S328" s="26">
        <v>253788</v>
      </c>
      <c r="T328" s="25">
        <v>0</v>
      </c>
      <c r="U328" s="25">
        <v>3147155</v>
      </c>
      <c r="V328" s="25">
        <v>81565.483631052382</v>
      </c>
      <c r="W328" s="54">
        <v>3482508.4836310525</v>
      </c>
      <c r="X328" s="26">
        <v>666363.06509887963</v>
      </c>
      <c r="Y328" s="25">
        <v>642370.83499632042</v>
      </c>
      <c r="Z328" s="25">
        <v>-239482</v>
      </c>
      <c r="AA328" s="25">
        <v>809570</v>
      </c>
      <c r="AB328" s="25">
        <v>0</v>
      </c>
      <c r="AC328" s="27">
        <v>0</v>
      </c>
    </row>
    <row r="329" spans="1:29" s="28" customFormat="1">
      <c r="A329" s="29" t="s">
        <v>349</v>
      </c>
      <c r="B329" s="30" t="s">
        <v>1467</v>
      </c>
      <c r="C329" s="24">
        <v>127025.149166</v>
      </c>
      <c r="D329" s="22">
        <v>2.0165E-4</v>
      </c>
      <c r="E329" s="22">
        <v>1.8006000000000001E-4</v>
      </c>
      <c r="F329" s="26">
        <v>1457731</v>
      </c>
      <c r="G329" s="25">
        <v>1821982</v>
      </c>
      <c r="H329" s="27">
        <v>1156464</v>
      </c>
      <c r="I329" s="26">
        <v>116650</v>
      </c>
      <c r="J329" s="25">
        <v>37680.01440607354</v>
      </c>
      <c r="K329" s="25">
        <v>154330.01440607355</v>
      </c>
      <c r="L329" s="25">
        <v>0</v>
      </c>
      <c r="M329" s="27">
        <v>154330.01440607355</v>
      </c>
      <c r="N329" s="26">
        <v>1558</v>
      </c>
      <c r="O329" s="25">
        <v>0</v>
      </c>
      <c r="P329" s="25">
        <v>198353</v>
      </c>
      <c r="Q329" s="25">
        <v>169020.96134566324</v>
      </c>
      <c r="R329" s="27">
        <v>368931.96134566324</v>
      </c>
      <c r="S329" s="26">
        <v>12982</v>
      </c>
      <c r="T329" s="25">
        <v>0</v>
      </c>
      <c r="U329" s="25">
        <v>160983</v>
      </c>
      <c r="V329" s="25">
        <v>4751.232799219687</v>
      </c>
      <c r="W329" s="54">
        <v>178716.2327992197</v>
      </c>
      <c r="X329" s="26">
        <v>107806.3534182373</v>
      </c>
      <c r="Y329" s="25">
        <v>53250.375128206259</v>
      </c>
      <c r="Z329" s="25">
        <v>-12250</v>
      </c>
      <c r="AA329" s="25">
        <v>41408.999999999971</v>
      </c>
      <c r="AB329" s="25">
        <v>0</v>
      </c>
      <c r="AC329" s="27">
        <v>0</v>
      </c>
    </row>
    <row r="330" spans="1:29" s="28" customFormat="1">
      <c r="A330" s="29" t="s">
        <v>350</v>
      </c>
      <c r="B330" s="30" t="s">
        <v>1468</v>
      </c>
      <c r="C330" s="24">
        <v>41377.347870000005</v>
      </c>
      <c r="D330" s="22">
        <v>6.5690000000000003E-5</v>
      </c>
      <c r="E330" s="22">
        <v>6.9250000000000003E-5</v>
      </c>
      <c r="F330" s="26">
        <v>474874</v>
      </c>
      <c r="G330" s="25">
        <v>593533</v>
      </c>
      <c r="H330" s="27">
        <v>376733</v>
      </c>
      <c r="I330" s="26">
        <v>38000</v>
      </c>
      <c r="J330" s="25">
        <v>-9546.7564425205001</v>
      </c>
      <c r="K330" s="25">
        <v>28453.243557479502</v>
      </c>
      <c r="L330" s="25">
        <v>0</v>
      </c>
      <c r="M330" s="27">
        <v>28453.243557479502</v>
      </c>
      <c r="N330" s="26">
        <v>508</v>
      </c>
      <c r="O330" s="25">
        <v>0</v>
      </c>
      <c r="P330" s="25">
        <v>64616</v>
      </c>
      <c r="Q330" s="25">
        <v>4299.291704643726</v>
      </c>
      <c r="R330" s="27">
        <v>69423.291704643721</v>
      </c>
      <c r="S330" s="26">
        <v>4229</v>
      </c>
      <c r="T330" s="25">
        <v>0</v>
      </c>
      <c r="U330" s="25">
        <v>52442</v>
      </c>
      <c r="V330" s="25">
        <v>16316.203375574922</v>
      </c>
      <c r="W330" s="54">
        <v>72987.203375574929</v>
      </c>
      <c r="X330" s="26">
        <v>-5866.7781433246964</v>
      </c>
      <c r="Y330" s="25">
        <v>-7196.1335276064983</v>
      </c>
      <c r="Z330" s="25">
        <v>-3991</v>
      </c>
      <c r="AA330" s="25">
        <v>13489.999999999985</v>
      </c>
      <c r="AB330" s="25">
        <v>0</v>
      </c>
      <c r="AC330" s="27">
        <v>0</v>
      </c>
    </row>
    <row r="331" spans="1:29" s="28" customFormat="1">
      <c r="A331" s="29" t="s">
        <v>351</v>
      </c>
      <c r="B331" s="30" t="s">
        <v>1469</v>
      </c>
      <c r="C331" s="24">
        <v>761890.56383500004</v>
      </c>
      <c r="D331" s="22">
        <v>1.20951E-3</v>
      </c>
      <c r="E331" s="22">
        <v>1.2022599999999999E-3</v>
      </c>
      <c r="F331" s="26">
        <v>8743564</v>
      </c>
      <c r="G331" s="25">
        <v>10928370</v>
      </c>
      <c r="H331" s="27">
        <v>6936548</v>
      </c>
      <c r="I331" s="26">
        <v>699673</v>
      </c>
      <c r="J331" s="25">
        <v>-61222.571163952613</v>
      </c>
      <c r="K331" s="25">
        <v>638450.42883604742</v>
      </c>
      <c r="L331" s="25">
        <v>0</v>
      </c>
      <c r="M331" s="27">
        <v>638450.42883604742</v>
      </c>
      <c r="N331" s="26">
        <v>9348</v>
      </c>
      <c r="O331" s="25">
        <v>0</v>
      </c>
      <c r="P331" s="25">
        <v>1189737</v>
      </c>
      <c r="Q331" s="25">
        <v>53407.845472579917</v>
      </c>
      <c r="R331" s="27">
        <v>1252492.8454725798</v>
      </c>
      <c r="S331" s="26">
        <v>77865</v>
      </c>
      <c r="T331" s="25">
        <v>0</v>
      </c>
      <c r="U331" s="25">
        <v>965584</v>
      </c>
      <c r="V331" s="25">
        <v>117139.89152020533</v>
      </c>
      <c r="W331" s="54">
        <v>1160588.8915202054</v>
      </c>
      <c r="X331" s="26">
        <v>-98725.923164728185</v>
      </c>
      <c r="Y331" s="25">
        <v>15719.877117102766</v>
      </c>
      <c r="Z331" s="25">
        <v>-73476</v>
      </c>
      <c r="AA331" s="25">
        <v>248385.99999999983</v>
      </c>
      <c r="AB331" s="25">
        <v>0</v>
      </c>
      <c r="AC331" s="27">
        <v>0</v>
      </c>
    </row>
    <row r="332" spans="1:29" s="28" customFormat="1">
      <c r="A332" s="29" t="s">
        <v>352</v>
      </c>
      <c r="B332" s="30" t="s">
        <v>1470</v>
      </c>
      <c r="C332" s="24">
        <v>432769.98065599997</v>
      </c>
      <c r="D332" s="22">
        <v>6.8703000000000004E-4</v>
      </c>
      <c r="E332" s="22">
        <v>7.2590999999999997E-4</v>
      </c>
      <c r="F332" s="26">
        <v>4966549</v>
      </c>
      <c r="G332" s="25">
        <v>6207570</v>
      </c>
      <c r="H332" s="27">
        <v>3940122</v>
      </c>
      <c r="I332" s="26">
        <v>397431</v>
      </c>
      <c r="J332" s="25">
        <v>19870.097404474949</v>
      </c>
      <c r="K332" s="25">
        <v>417301.09740447497</v>
      </c>
      <c r="L332" s="25">
        <v>0</v>
      </c>
      <c r="M332" s="27">
        <v>417301.09740447497</v>
      </c>
      <c r="N332" s="26">
        <v>5310</v>
      </c>
      <c r="O332" s="25">
        <v>0</v>
      </c>
      <c r="P332" s="25">
        <v>675799</v>
      </c>
      <c r="Q332" s="25">
        <v>82110.978415304475</v>
      </c>
      <c r="R332" s="27">
        <v>763219.97841530445</v>
      </c>
      <c r="S332" s="26">
        <v>44229</v>
      </c>
      <c r="T332" s="25">
        <v>0</v>
      </c>
      <c r="U332" s="25">
        <v>548474</v>
      </c>
      <c r="V332" s="25">
        <v>171187.97541775968</v>
      </c>
      <c r="W332" s="54">
        <v>763890.97541775974</v>
      </c>
      <c r="X332" s="26">
        <v>-23172.228095478273</v>
      </c>
      <c r="Y332" s="25">
        <v>-76852.768906976926</v>
      </c>
      <c r="Z332" s="25">
        <v>-41736</v>
      </c>
      <c r="AA332" s="25">
        <v>141089.99999999991</v>
      </c>
      <c r="AB332" s="25">
        <v>0</v>
      </c>
      <c r="AC332" s="27">
        <v>0</v>
      </c>
    </row>
    <row r="333" spans="1:29" s="28" customFormat="1">
      <c r="A333" s="29" t="s">
        <v>353</v>
      </c>
      <c r="B333" s="30" t="s">
        <v>1471</v>
      </c>
      <c r="C333" s="24">
        <v>1275905.59668</v>
      </c>
      <c r="D333" s="22">
        <v>2.0255099999999999E-3</v>
      </c>
      <c r="E333" s="22">
        <v>2.1274200000000001E-3</v>
      </c>
      <c r="F333" s="26">
        <v>14642439</v>
      </c>
      <c r="G333" s="25">
        <v>18301232</v>
      </c>
      <c r="H333" s="27">
        <v>11616314</v>
      </c>
      <c r="I333" s="26">
        <v>1171710</v>
      </c>
      <c r="J333" s="25">
        <v>-523603.74600592238</v>
      </c>
      <c r="K333" s="25">
        <v>648106.25399407768</v>
      </c>
      <c r="L333" s="25">
        <v>0</v>
      </c>
      <c r="M333" s="27">
        <v>648106.25399407768</v>
      </c>
      <c r="N333" s="26">
        <v>15655</v>
      </c>
      <c r="O333" s="25">
        <v>0</v>
      </c>
      <c r="P333" s="25">
        <v>1992397</v>
      </c>
      <c r="Q333" s="25">
        <v>0</v>
      </c>
      <c r="R333" s="27">
        <v>2008052</v>
      </c>
      <c r="S333" s="26">
        <v>130397</v>
      </c>
      <c r="T333" s="25">
        <v>0</v>
      </c>
      <c r="U333" s="25">
        <v>1617018</v>
      </c>
      <c r="V333" s="25">
        <v>468588.55130261829</v>
      </c>
      <c r="W333" s="54">
        <v>2216003.5513026183</v>
      </c>
      <c r="X333" s="26">
        <v>-287554.18501094158</v>
      </c>
      <c r="Y333" s="25">
        <v>-213311.36629167665</v>
      </c>
      <c r="Z333" s="25">
        <v>-123047</v>
      </c>
      <c r="AA333" s="25">
        <v>415960.99999999988</v>
      </c>
      <c r="AB333" s="25">
        <v>0</v>
      </c>
      <c r="AC333" s="27">
        <v>0</v>
      </c>
    </row>
    <row r="334" spans="1:29" s="28" customFormat="1">
      <c r="A334" s="29" t="s">
        <v>354</v>
      </c>
      <c r="B334" s="30" t="s">
        <v>1472</v>
      </c>
      <c r="C334" s="24">
        <v>332425.06490399997</v>
      </c>
      <c r="D334" s="22">
        <v>5.2773000000000002E-4</v>
      </c>
      <c r="E334" s="22">
        <v>5.7412000000000001E-4</v>
      </c>
      <c r="F334" s="26">
        <v>3814967</v>
      </c>
      <c r="G334" s="25">
        <v>4768236</v>
      </c>
      <c r="H334" s="27">
        <v>3026535</v>
      </c>
      <c r="I334" s="26">
        <v>305279</v>
      </c>
      <c r="J334" s="25">
        <v>-81055.730978992811</v>
      </c>
      <c r="K334" s="25">
        <v>224223.26902100717</v>
      </c>
      <c r="L334" s="25">
        <v>0</v>
      </c>
      <c r="M334" s="27">
        <v>224223.26902100717</v>
      </c>
      <c r="N334" s="26">
        <v>4079</v>
      </c>
      <c r="O334" s="25">
        <v>0</v>
      </c>
      <c r="P334" s="25">
        <v>519103</v>
      </c>
      <c r="Q334" s="25">
        <v>46159.195740834402</v>
      </c>
      <c r="R334" s="27">
        <v>569341.19574083434</v>
      </c>
      <c r="S334" s="26">
        <v>33974</v>
      </c>
      <c r="T334" s="25">
        <v>0</v>
      </c>
      <c r="U334" s="25">
        <v>421301</v>
      </c>
      <c r="V334" s="25">
        <v>210479.73190215789</v>
      </c>
      <c r="W334" s="54">
        <v>665754.73190215789</v>
      </c>
      <c r="X334" s="26">
        <v>-76323.282999902105</v>
      </c>
      <c r="Y334" s="25">
        <v>-96407.25316142138</v>
      </c>
      <c r="Z334" s="25">
        <v>-32059</v>
      </c>
      <c r="AA334" s="25">
        <v>108375.99999999994</v>
      </c>
      <c r="AB334" s="25">
        <v>0</v>
      </c>
      <c r="AC334" s="27">
        <v>0</v>
      </c>
    </row>
    <row r="335" spans="1:29" s="28" customFormat="1">
      <c r="A335" s="29" t="s">
        <v>355</v>
      </c>
      <c r="B335" s="30" t="s">
        <v>1473</v>
      </c>
      <c r="C335" s="24">
        <v>175510.52137599999</v>
      </c>
      <c r="D335" s="22">
        <v>2.7861999999999999E-4</v>
      </c>
      <c r="E335" s="22">
        <v>2.8855999999999999E-4</v>
      </c>
      <c r="F335" s="26">
        <v>2014148</v>
      </c>
      <c r="G335" s="25">
        <v>2517435</v>
      </c>
      <c r="H335" s="27">
        <v>1597888</v>
      </c>
      <c r="I335" s="26">
        <v>161175</v>
      </c>
      <c r="J335" s="25">
        <v>-20818.089758331342</v>
      </c>
      <c r="K335" s="25">
        <v>140356.91024166867</v>
      </c>
      <c r="L335" s="25">
        <v>0</v>
      </c>
      <c r="M335" s="27">
        <v>140356.91024166867</v>
      </c>
      <c r="N335" s="26">
        <v>2153</v>
      </c>
      <c r="O335" s="25">
        <v>0</v>
      </c>
      <c r="P335" s="25">
        <v>274065</v>
      </c>
      <c r="Q335" s="25">
        <v>3035.4756021490007</v>
      </c>
      <c r="R335" s="27">
        <v>279253.47560214897</v>
      </c>
      <c r="S335" s="26">
        <v>17937</v>
      </c>
      <c r="T335" s="25">
        <v>0</v>
      </c>
      <c r="U335" s="25">
        <v>222430</v>
      </c>
      <c r="V335" s="25">
        <v>42406.281457349025</v>
      </c>
      <c r="W335" s="54">
        <v>282773.28145734902</v>
      </c>
      <c r="X335" s="26">
        <v>-23710.94367927466</v>
      </c>
      <c r="Y335" s="25">
        <v>-20099.862175925358</v>
      </c>
      <c r="Z335" s="25">
        <v>-16926</v>
      </c>
      <c r="AA335" s="25">
        <v>57216.999999999971</v>
      </c>
      <c r="AB335" s="25">
        <v>0</v>
      </c>
      <c r="AC335" s="27">
        <v>0</v>
      </c>
    </row>
    <row r="336" spans="1:29" s="28" customFormat="1">
      <c r="A336" s="29" t="s">
        <v>356</v>
      </c>
      <c r="B336" s="30" t="s">
        <v>1474</v>
      </c>
      <c r="C336" s="24">
        <v>1003821.6266310001</v>
      </c>
      <c r="D336" s="22">
        <v>1.59358E-3</v>
      </c>
      <c r="E336" s="22">
        <v>1.5548300000000001E-3</v>
      </c>
      <c r="F336" s="26">
        <v>11520011</v>
      </c>
      <c r="G336" s="25">
        <v>14398585</v>
      </c>
      <c r="H336" s="27">
        <v>9139192</v>
      </c>
      <c r="I336" s="26">
        <v>921849</v>
      </c>
      <c r="J336" s="25">
        <v>58065.815605618249</v>
      </c>
      <c r="K336" s="25">
        <v>979914.81560561829</v>
      </c>
      <c r="L336" s="25">
        <v>0</v>
      </c>
      <c r="M336" s="27">
        <v>979914.81560561829</v>
      </c>
      <c r="N336" s="26">
        <v>12316</v>
      </c>
      <c r="O336" s="25">
        <v>0</v>
      </c>
      <c r="P336" s="25">
        <v>1567528</v>
      </c>
      <c r="Q336" s="25">
        <v>217389.75963892782</v>
      </c>
      <c r="R336" s="27">
        <v>1797233.7596389279</v>
      </c>
      <c r="S336" s="26">
        <v>102591</v>
      </c>
      <c r="T336" s="25">
        <v>0</v>
      </c>
      <c r="U336" s="25">
        <v>1272197</v>
      </c>
      <c r="V336" s="25">
        <v>73627.99840789834</v>
      </c>
      <c r="W336" s="54">
        <v>1448415.9984078982</v>
      </c>
      <c r="X336" s="26">
        <v>27781.184854343417</v>
      </c>
      <c r="Y336" s="25">
        <v>90586.576376686076</v>
      </c>
      <c r="Z336" s="25">
        <v>-96808</v>
      </c>
      <c r="AA336" s="25">
        <v>327258</v>
      </c>
      <c r="AB336" s="25">
        <v>0</v>
      </c>
      <c r="AC336" s="27">
        <v>0</v>
      </c>
    </row>
    <row r="337" spans="1:29" s="28" customFormat="1">
      <c r="A337" s="29" t="s">
        <v>357</v>
      </c>
      <c r="B337" s="30" t="s">
        <v>1475</v>
      </c>
      <c r="C337" s="24">
        <v>69773.136182000002</v>
      </c>
      <c r="D337" s="22">
        <v>1.1077E-4</v>
      </c>
      <c r="E337" s="22">
        <v>1.3227000000000001E-4</v>
      </c>
      <c r="F337" s="26">
        <v>800758</v>
      </c>
      <c r="G337" s="25">
        <v>1000848</v>
      </c>
      <c r="H337" s="27">
        <v>635267</v>
      </c>
      <c r="I337" s="26">
        <v>64078</v>
      </c>
      <c r="J337" s="25">
        <v>-51284.550605377197</v>
      </c>
      <c r="K337" s="25">
        <v>12793.449394622803</v>
      </c>
      <c r="L337" s="25">
        <v>0</v>
      </c>
      <c r="M337" s="27">
        <v>12793.449394622803</v>
      </c>
      <c r="N337" s="26">
        <v>856</v>
      </c>
      <c r="O337" s="25">
        <v>0</v>
      </c>
      <c r="P337" s="25">
        <v>108959</v>
      </c>
      <c r="Q337" s="25">
        <v>1915.7886873942009</v>
      </c>
      <c r="R337" s="27">
        <v>111730.7886873942</v>
      </c>
      <c r="S337" s="26">
        <v>7131</v>
      </c>
      <c r="T337" s="25">
        <v>0</v>
      </c>
      <c r="U337" s="25">
        <v>88431</v>
      </c>
      <c r="V337" s="25">
        <v>112395.56436040414</v>
      </c>
      <c r="W337" s="54">
        <v>207957.56436040415</v>
      </c>
      <c r="X337" s="26">
        <v>-64457.643851265086</v>
      </c>
      <c r="Y337" s="25">
        <v>-47787.13182174485</v>
      </c>
      <c r="Z337" s="25">
        <v>-6729</v>
      </c>
      <c r="AA337" s="25">
        <v>22746.999999999985</v>
      </c>
      <c r="AB337" s="25">
        <v>0</v>
      </c>
      <c r="AC337" s="27">
        <v>0</v>
      </c>
    </row>
    <row r="338" spans="1:29" s="28" customFormat="1">
      <c r="A338" s="29" t="s">
        <v>358</v>
      </c>
      <c r="B338" s="30" t="s">
        <v>1476</v>
      </c>
      <c r="C338" s="24">
        <v>4961626.5649009999</v>
      </c>
      <c r="D338" s="22">
        <v>7.8766300000000008E-3</v>
      </c>
      <c r="E338" s="22">
        <v>7.7601399999999996E-3</v>
      </c>
      <c r="F338" s="26">
        <v>56940265</v>
      </c>
      <c r="G338" s="25">
        <v>71168266</v>
      </c>
      <c r="H338" s="27">
        <v>45172527</v>
      </c>
      <c r="I338" s="26">
        <v>4556446</v>
      </c>
      <c r="J338" s="25">
        <v>-126457.19666021303</v>
      </c>
      <c r="K338" s="25">
        <v>4429988.8033397868</v>
      </c>
      <c r="L338" s="25">
        <v>0</v>
      </c>
      <c r="M338" s="27">
        <v>4429988.8033397868</v>
      </c>
      <c r="N338" s="26">
        <v>60876</v>
      </c>
      <c r="O338" s="25">
        <v>0</v>
      </c>
      <c r="P338" s="25">
        <v>7747864</v>
      </c>
      <c r="Q338" s="25">
        <v>709691.15941822948</v>
      </c>
      <c r="R338" s="27">
        <v>8518431.159418229</v>
      </c>
      <c r="S338" s="26">
        <v>507078</v>
      </c>
      <c r="T338" s="25">
        <v>0</v>
      </c>
      <c r="U338" s="25">
        <v>6288123</v>
      </c>
      <c r="V338" s="25">
        <v>1061642.5651220421</v>
      </c>
      <c r="W338" s="54">
        <v>7856843.5651220419</v>
      </c>
      <c r="X338" s="26">
        <v>-713553.99442657817</v>
      </c>
      <c r="Y338" s="25">
        <v>236089.58872276556</v>
      </c>
      <c r="Z338" s="25">
        <v>-478493</v>
      </c>
      <c r="AA338" s="25">
        <v>1617544.9999999998</v>
      </c>
      <c r="AB338" s="25">
        <v>0</v>
      </c>
      <c r="AC338" s="27">
        <v>0</v>
      </c>
    </row>
    <row r="339" spans="1:29" s="28" customFormat="1">
      <c r="A339" s="29" t="s">
        <v>359</v>
      </c>
      <c r="B339" s="30" t="s">
        <v>1477</v>
      </c>
      <c r="C339" s="24">
        <v>171720.82964100002</v>
      </c>
      <c r="D339" s="22">
        <v>2.7261000000000001E-4</v>
      </c>
      <c r="E339" s="22">
        <v>2.4706000000000001E-4</v>
      </c>
      <c r="F339" s="26">
        <v>1970701</v>
      </c>
      <c r="G339" s="25">
        <v>2463132</v>
      </c>
      <c r="H339" s="27">
        <v>1563420</v>
      </c>
      <c r="I339" s="26">
        <v>157698</v>
      </c>
      <c r="J339" s="25">
        <v>76742.315001859344</v>
      </c>
      <c r="K339" s="25">
        <v>234440.31500185933</v>
      </c>
      <c r="L339" s="25">
        <v>0</v>
      </c>
      <c r="M339" s="27">
        <v>234440.31500185933</v>
      </c>
      <c r="N339" s="26">
        <v>2107</v>
      </c>
      <c r="O339" s="25">
        <v>0</v>
      </c>
      <c r="P339" s="25">
        <v>268153</v>
      </c>
      <c r="Q339" s="25">
        <v>138166.57410522012</v>
      </c>
      <c r="R339" s="27">
        <v>408426.57410522015</v>
      </c>
      <c r="S339" s="26">
        <v>17550</v>
      </c>
      <c r="T339" s="25">
        <v>0</v>
      </c>
      <c r="U339" s="25">
        <v>217632</v>
      </c>
      <c r="V339" s="25">
        <v>0</v>
      </c>
      <c r="W339" s="54">
        <v>235182</v>
      </c>
      <c r="X339" s="26">
        <v>74749.484345174744</v>
      </c>
      <c r="Y339" s="25">
        <v>59073.089760045339</v>
      </c>
      <c r="Z339" s="25">
        <v>-16561</v>
      </c>
      <c r="AA339" s="25">
        <v>55983</v>
      </c>
      <c r="AB339" s="25">
        <v>0</v>
      </c>
      <c r="AC339" s="27">
        <v>0</v>
      </c>
    </row>
    <row r="340" spans="1:29" s="28" customFormat="1">
      <c r="A340" s="29" t="s">
        <v>360</v>
      </c>
      <c r="B340" s="30" t="s">
        <v>1478</v>
      </c>
      <c r="C340" s="24">
        <v>354629.22852099995</v>
      </c>
      <c r="D340" s="22">
        <v>5.6298000000000003E-4</v>
      </c>
      <c r="E340" s="22">
        <v>5.7680999999999997E-4</v>
      </c>
      <c r="F340" s="26">
        <v>4069790</v>
      </c>
      <c r="G340" s="25">
        <v>5086733</v>
      </c>
      <c r="H340" s="27">
        <v>3228694</v>
      </c>
      <c r="I340" s="26">
        <v>325671</v>
      </c>
      <c r="J340" s="25">
        <v>41120.646113249757</v>
      </c>
      <c r="K340" s="25">
        <v>366791.64611324976</v>
      </c>
      <c r="L340" s="25">
        <v>0</v>
      </c>
      <c r="M340" s="27">
        <v>366791.64611324976</v>
      </c>
      <c r="N340" s="26">
        <v>4351</v>
      </c>
      <c r="O340" s="25">
        <v>0</v>
      </c>
      <c r="P340" s="25">
        <v>553777</v>
      </c>
      <c r="Q340" s="25">
        <v>25999.849296274362</v>
      </c>
      <c r="R340" s="27">
        <v>584127.84929627436</v>
      </c>
      <c r="S340" s="26">
        <v>36243</v>
      </c>
      <c r="T340" s="25">
        <v>0</v>
      </c>
      <c r="U340" s="25">
        <v>449442</v>
      </c>
      <c r="V340" s="25">
        <v>56069.790000547699</v>
      </c>
      <c r="W340" s="54">
        <v>541754.79000054765</v>
      </c>
      <c r="X340" s="26">
        <v>-13111.964008905208</v>
      </c>
      <c r="Y340" s="25">
        <v>-25929.976695368128</v>
      </c>
      <c r="Z340" s="25">
        <v>-34200</v>
      </c>
      <c r="AA340" s="25">
        <v>115615.00000000004</v>
      </c>
      <c r="AB340" s="25">
        <v>0</v>
      </c>
      <c r="AC340" s="27">
        <v>0</v>
      </c>
    </row>
    <row r="341" spans="1:29" s="28" customFormat="1">
      <c r="A341" s="29" t="s">
        <v>361</v>
      </c>
      <c r="B341" s="30" t="s">
        <v>1479</v>
      </c>
      <c r="C341" s="24">
        <v>279526.15937200002</v>
      </c>
      <c r="D341" s="22">
        <v>4.4375000000000003E-4</v>
      </c>
      <c r="E341" s="22">
        <v>3.881E-4</v>
      </c>
      <c r="F341" s="26">
        <v>3207875</v>
      </c>
      <c r="G341" s="25">
        <v>4009445</v>
      </c>
      <c r="H341" s="27">
        <v>2544909</v>
      </c>
      <c r="I341" s="26">
        <v>256699</v>
      </c>
      <c r="J341" s="25">
        <v>145929.45898586622</v>
      </c>
      <c r="K341" s="25">
        <v>402628.45898586622</v>
      </c>
      <c r="L341" s="25">
        <v>0</v>
      </c>
      <c r="M341" s="27">
        <v>402628.45898586622</v>
      </c>
      <c r="N341" s="26">
        <v>3430</v>
      </c>
      <c r="O341" s="25">
        <v>0</v>
      </c>
      <c r="P341" s="25">
        <v>436496</v>
      </c>
      <c r="Q341" s="25">
        <v>288190.64321030793</v>
      </c>
      <c r="R341" s="27">
        <v>728116.64321030793</v>
      </c>
      <c r="S341" s="26">
        <v>28568</v>
      </c>
      <c r="T341" s="25">
        <v>0</v>
      </c>
      <c r="U341" s="25">
        <v>354257</v>
      </c>
      <c r="V341" s="25">
        <v>1345.7868595566904</v>
      </c>
      <c r="W341" s="54">
        <v>384170.78685955668</v>
      </c>
      <c r="X341" s="26">
        <v>152551.73514994557</v>
      </c>
      <c r="Y341" s="25">
        <v>127222.12120080572</v>
      </c>
      <c r="Z341" s="25">
        <v>-26957</v>
      </c>
      <c r="AA341" s="25">
        <v>91129</v>
      </c>
      <c r="AB341" s="25">
        <v>0</v>
      </c>
      <c r="AC341" s="27">
        <v>0</v>
      </c>
    </row>
    <row r="342" spans="1:29" s="28" customFormat="1">
      <c r="A342" s="29" t="s">
        <v>362</v>
      </c>
      <c r="B342" s="30" t="s">
        <v>1480</v>
      </c>
      <c r="C342" s="24">
        <v>712081.81967999996</v>
      </c>
      <c r="D342" s="22">
        <v>1.1304399999999999E-3</v>
      </c>
      <c r="E342" s="22">
        <v>1.0668100000000001E-3</v>
      </c>
      <c r="F342" s="26">
        <v>8171966</v>
      </c>
      <c r="G342" s="25">
        <v>10213944</v>
      </c>
      <c r="H342" s="27">
        <v>6483081</v>
      </c>
      <c r="I342" s="26">
        <v>653933</v>
      </c>
      <c r="J342" s="25">
        <v>51139.806044690042</v>
      </c>
      <c r="K342" s="25">
        <v>705072.80604469008</v>
      </c>
      <c r="L342" s="25">
        <v>0</v>
      </c>
      <c r="M342" s="27">
        <v>705072.80604469008</v>
      </c>
      <c r="N342" s="26">
        <v>8737</v>
      </c>
      <c r="O342" s="25">
        <v>0</v>
      </c>
      <c r="P342" s="25">
        <v>1111960</v>
      </c>
      <c r="Q342" s="25">
        <v>314299.5933109555</v>
      </c>
      <c r="R342" s="27">
        <v>1434996.5933109554</v>
      </c>
      <c r="S342" s="26">
        <v>72775</v>
      </c>
      <c r="T342" s="25">
        <v>0</v>
      </c>
      <c r="U342" s="25">
        <v>902460</v>
      </c>
      <c r="V342" s="25">
        <v>114203.59375814474</v>
      </c>
      <c r="W342" s="54">
        <v>1089438.5937581446</v>
      </c>
      <c r="X342" s="26">
        <v>41616.996404037374</v>
      </c>
      <c r="Y342" s="25">
        <v>140465.00314877339</v>
      </c>
      <c r="Z342" s="25">
        <v>-68673</v>
      </c>
      <c r="AA342" s="25">
        <v>232149</v>
      </c>
      <c r="AB342" s="25">
        <v>0</v>
      </c>
      <c r="AC342" s="27">
        <v>0</v>
      </c>
    </row>
    <row r="343" spans="1:29" s="28" customFormat="1">
      <c r="A343" s="29" t="s">
        <v>363</v>
      </c>
      <c r="B343" s="30" t="s">
        <v>1481</v>
      </c>
      <c r="C343" s="24">
        <v>0</v>
      </c>
      <c r="D343" s="22">
        <v>0</v>
      </c>
      <c r="E343" s="22">
        <v>0</v>
      </c>
      <c r="F343" s="26">
        <v>0</v>
      </c>
      <c r="G343" s="25">
        <v>0</v>
      </c>
      <c r="H343" s="27">
        <v>0</v>
      </c>
      <c r="I343" s="26">
        <v>0</v>
      </c>
      <c r="J343" s="25">
        <v>-834.82352941176453</v>
      </c>
      <c r="K343" s="25">
        <v>-834.82352941176453</v>
      </c>
      <c r="L343" s="25">
        <v>0</v>
      </c>
      <c r="M343" s="27">
        <v>-834.82352941176453</v>
      </c>
      <c r="N343" s="26">
        <v>0</v>
      </c>
      <c r="O343" s="25">
        <v>0</v>
      </c>
      <c r="P343" s="25">
        <v>0</v>
      </c>
      <c r="Q343" s="25">
        <v>0</v>
      </c>
      <c r="R343" s="27">
        <v>0</v>
      </c>
      <c r="S343" s="26">
        <v>0</v>
      </c>
      <c r="T343" s="25">
        <v>0</v>
      </c>
      <c r="U343" s="25">
        <v>0</v>
      </c>
      <c r="V343" s="25">
        <v>0</v>
      </c>
      <c r="W343" s="54">
        <v>0</v>
      </c>
      <c r="X343" s="26">
        <v>0</v>
      </c>
      <c r="Y343" s="25">
        <v>0</v>
      </c>
      <c r="Z343" s="25">
        <v>0</v>
      </c>
      <c r="AA343" s="25">
        <v>0</v>
      </c>
      <c r="AB343" s="25">
        <v>0</v>
      </c>
      <c r="AC343" s="27">
        <v>0</v>
      </c>
    </row>
    <row r="344" spans="1:29" s="28" customFormat="1">
      <c r="A344" s="29" t="s">
        <v>364</v>
      </c>
      <c r="B344" s="30" t="s">
        <v>1482</v>
      </c>
      <c r="C344" s="24">
        <v>384833.11147400003</v>
      </c>
      <c r="D344" s="22">
        <v>6.1092999999999998E-4</v>
      </c>
      <c r="E344" s="22">
        <v>6.2339999999999997E-4</v>
      </c>
      <c r="F344" s="26">
        <v>4416421</v>
      </c>
      <c r="G344" s="25">
        <v>5519979</v>
      </c>
      <c r="H344" s="27">
        <v>3503688</v>
      </c>
      <c r="I344" s="26">
        <v>353409</v>
      </c>
      <c r="J344" s="25">
        <v>211114.1235101317</v>
      </c>
      <c r="K344" s="25">
        <v>564523.12351013173</v>
      </c>
      <c r="L344" s="25">
        <v>0</v>
      </c>
      <c r="M344" s="27">
        <v>564523.12351013173</v>
      </c>
      <c r="N344" s="26">
        <v>4722</v>
      </c>
      <c r="O344" s="25">
        <v>0</v>
      </c>
      <c r="P344" s="25">
        <v>600943</v>
      </c>
      <c r="Q344" s="25">
        <v>90958.653924384053</v>
      </c>
      <c r="R344" s="27">
        <v>696623.65392438404</v>
      </c>
      <c r="S344" s="26">
        <v>39330</v>
      </c>
      <c r="T344" s="25">
        <v>0</v>
      </c>
      <c r="U344" s="25">
        <v>487722</v>
      </c>
      <c r="V344" s="25">
        <v>48992.294292320272</v>
      </c>
      <c r="W344" s="54">
        <v>576044.29429232026</v>
      </c>
      <c r="X344" s="26">
        <v>51692.223393590029</v>
      </c>
      <c r="Y344" s="25">
        <v>-19460.863761526245</v>
      </c>
      <c r="Z344" s="25">
        <v>-37113</v>
      </c>
      <c r="AA344" s="25">
        <v>125461</v>
      </c>
      <c r="AB344" s="25">
        <v>0</v>
      </c>
      <c r="AC344" s="27">
        <v>0</v>
      </c>
    </row>
    <row r="345" spans="1:29" s="28" customFormat="1">
      <c r="A345" s="29" t="s">
        <v>365</v>
      </c>
      <c r="B345" s="30" t="s">
        <v>1483</v>
      </c>
      <c r="C345" s="24">
        <v>1097015.0029830001</v>
      </c>
      <c r="D345" s="22">
        <v>1.7415200000000001E-3</v>
      </c>
      <c r="E345" s="22">
        <v>1.66001E-3</v>
      </c>
      <c r="F345" s="26">
        <v>12589472</v>
      </c>
      <c r="G345" s="25">
        <v>15735277</v>
      </c>
      <c r="H345" s="27">
        <v>9987629</v>
      </c>
      <c r="I345" s="26">
        <v>1007429</v>
      </c>
      <c r="J345" s="25">
        <v>74289.243735593525</v>
      </c>
      <c r="K345" s="25">
        <v>1081718.2437355935</v>
      </c>
      <c r="L345" s="25">
        <v>0</v>
      </c>
      <c r="M345" s="27">
        <v>1081718.2437355935</v>
      </c>
      <c r="N345" s="26">
        <v>13460</v>
      </c>
      <c r="O345" s="25">
        <v>0</v>
      </c>
      <c r="P345" s="25">
        <v>1713050</v>
      </c>
      <c r="Q345" s="25">
        <v>407063.07707853481</v>
      </c>
      <c r="R345" s="27">
        <v>2133573.0770785348</v>
      </c>
      <c r="S345" s="26">
        <v>112115</v>
      </c>
      <c r="T345" s="25">
        <v>0</v>
      </c>
      <c r="U345" s="25">
        <v>1390302</v>
      </c>
      <c r="V345" s="25">
        <v>137130.54962110735</v>
      </c>
      <c r="W345" s="54">
        <v>1639547.5496211073</v>
      </c>
      <c r="X345" s="26">
        <v>60227.334239717093</v>
      </c>
      <c r="Y345" s="25">
        <v>181954.19321771039</v>
      </c>
      <c r="Z345" s="25">
        <v>-105795</v>
      </c>
      <c r="AA345" s="25">
        <v>357639</v>
      </c>
      <c r="AB345" s="25">
        <v>0</v>
      </c>
      <c r="AC345" s="27">
        <v>0</v>
      </c>
    </row>
    <row r="346" spans="1:29" s="28" customFormat="1">
      <c r="A346" s="29" t="s">
        <v>366</v>
      </c>
      <c r="B346" s="30" t="s">
        <v>1484</v>
      </c>
      <c r="C346" s="24">
        <v>2151709.7430559997</v>
      </c>
      <c r="D346" s="22">
        <v>3.4158600000000002E-3</v>
      </c>
      <c r="E346" s="22">
        <v>3.5809100000000001E-3</v>
      </c>
      <c r="F346" s="26">
        <v>24693298</v>
      </c>
      <c r="G346" s="25">
        <v>30863559</v>
      </c>
      <c r="H346" s="27">
        <v>19589980</v>
      </c>
      <c r="I346" s="26">
        <v>1975995</v>
      </c>
      <c r="J346" s="25">
        <v>109348.62996932885</v>
      </c>
      <c r="K346" s="25">
        <v>2085343.6299693289</v>
      </c>
      <c r="L346" s="25">
        <v>0</v>
      </c>
      <c r="M346" s="27">
        <v>2085343.6299693289</v>
      </c>
      <c r="N346" s="26">
        <v>26400</v>
      </c>
      <c r="O346" s="25">
        <v>0</v>
      </c>
      <c r="P346" s="25">
        <v>3360018</v>
      </c>
      <c r="Q346" s="25">
        <v>86595.067156488833</v>
      </c>
      <c r="R346" s="27">
        <v>3473013.067156489</v>
      </c>
      <c r="S346" s="26">
        <v>219905</v>
      </c>
      <c r="T346" s="25">
        <v>0</v>
      </c>
      <c r="U346" s="25">
        <v>2726972</v>
      </c>
      <c r="V346" s="25">
        <v>884523.69773348048</v>
      </c>
      <c r="W346" s="54">
        <v>3831400.6977334805</v>
      </c>
      <c r="X346" s="26">
        <v>-497134.65076324908</v>
      </c>
      <c r="Y346" s="25">
        <v>-355225.97981374257</v>
      </c>
      <c r="Z346" s="25">
        <v>-207508</v>
      </c>
      <c r="AA346" s="25">
        <v>701481.00000000023</v>
      </c>
      <c r="AB346" s="25">
        <v>0</v>
      </c>
      <c r="AC346" s="27">
        <v>0</v>
      </c>
    </row>
    <row r="347" spans="1:29" s="28" customFormat="1">
      <c r="A347" s="29" t="s">
        <v>367</v>
      </c>
      <c r="B347" s="30" t="s">
        <v>1485</v>
      </c>
      <c r="C347" s="24">
        <v>128257.06337</v>
      </c>
      <c r="D347" s="22">
        <v>2.0361000000000001E-4</v>
      </c>
      <c r="E347" s="22">
        <v>2.5411999999999999E-4</v>
      </c>
      <c r="F347" s="26">
        <v>1471899</v>
      </c>
      <c r="G347" s="25">
        <v>1839692</v>
      </c>
      <c r="H347" s="27">
        <v>1167705</v>
      </c>
      <c r="I347" s="26">
        <v>117784</v>
      </c>
      <c r="J347" s="25">
        <v>-44095.578639958381</v>
      </c>
      <c r="K347" s="25">
        <v>73688.421360041626</v>
      </c>
      <c r="L347" s="25">
        <v>0</v>
      </c>
      <c r="M347" s="27">
        <v>73688.421360041626</v>
      </c>
      <c r="N347" s="26">
        <v>1574</v>
      </c>
      <c r="O347" s="25">
        <v>0</v>
      </c>
      <c r="P347" s="25">
        <v>200281</v>
      </c>
      <c r="Q347" s="25">
        <v>114128.6606036852</v>
      </c>
      <c r="R347" s="27">
        <v>315983.66060368519</v>
      </c>
      <c r="S347" s="26">
        <v>13108</v>
      </c>
      <c r="T347" s="25">
        <v>0</v>
      </c>
      <c r="U347" s="25">
        <v>162547</v>
      </c>
      <c r="V347" s="25">
        <v>235442.40199912275</v>
      </c>
      <c r="W347" s="54">
        <v>411097.40199912275</v>
      </c>
      <c r="X347" s="26">
        <v>-21514.792251888732</v>
      </c>
      <c r="Y347" s="25">
        <v>-103042.94914354883</v>
      </c>
      <c r="Z347" s="25">
        <v>-12369</v>
      </c>
      <c r="AA347" s="25">
        <v>41813</v>
      </c>
      <c r="AB347" s="25">
        <v>0</v>
      </c>
      <c r="AC347" s="27">
        <v>0</v>
      </c>
    </row>
    <row r="348" spans="1:29" s="28" customFormat="1">
      <c r="A348" s="29" t="s">
        <v>368</v>
      </c>
      <c r="B348" s="30" t="s">
        <v>1486</v>
      </c>
      <c r="C348" s="24">
        <v>703830.62715199997</v>
      </c>
      <c r="D348" s="22">
        <v>1.1173400000000001E-3</v>
      </c>
      <c r="E348" s="22">
        <v>1.1940799999999999E-3</v>
      </c>
      <c r="F348" s="26">
        <v>8077266</v>
      </c>
      <c r="G348" s="25">
        <v>10095580</v>
      </c>
      <c r="H348" s="27">
        <v>6407952</v>
      </c>
      <c r="I348" s="26">
        <v>646355</v>
      </c>
      <c r="J348" s="25">
        <v>-113190.30143422054</v>
      </c>
      <c r="K348" s="25">
        <v>533164.69856577949</v>
      </c>
      <c r="L348" s="25">
        <v>0</v>
      </c>
      <c r="M348" s="27">
        <v>533164.69856577949</v>
      </c>
      <c r="N348" s="26">
        <v>8636</v>
      </c>
      <c r="O348" s="25">
        <v>0</v>
      </c>
      <c r="P348" s="25">
        <v>1099074</v>
      </c>
      <c r="Q348" s="25">
        <v>13161.360944420694</v>
      </c>
      <c r="R348" s="27">
        <v>1120871.3609444208</v>
      </c>
      <c r="S348" s="26">
        <v>71932</v>
      </c>
      <c r="T348" s="25">
        <v>0</v>
      </c>
      <c r="U348" s="25">
        <v>892002</v>
      </c>
      <c r="V348" s="25">
        <v>347840.302473825</v>
      </c>
      <c r="W348" s="54">
        <v>1311774.3024738249</v>
      </c>
      <c r="X348" s="26">
        <v>-189077.152078035</v>
      </c>
      <c r="Y348" s="25">
        <v>-163406.78945136932</v>
      </c>
      <c r="Z348" s="25">
        <v>-67877</v>
      </c>
      <c r="AA348" s="25">
        <v>229458.00000000017</v>
      </c>
      <c r="AB348" s="25">
        <v>0</v>
      </c>
      <c r="AC348" s="27">
        <v>0</v>
      </c>
    </row>
    <row r="349" spans="1:29" s="28" customFormat="1">
      <c r="A349" s="29" t="s">
        <v>369</v>
      </c>
      <c r="B349" s="30" t="s">
        <v>1487</v>
      </c>
      <c r="C349" s="24">
        <v>339087.00277699996</v>
      </c>
      <c r="D349" s="22">
        <v>5.3830000000000002E-4</v>
      </c>
      <c r="E349" s="22">
        <v>5.6797E-4</v>
      </c>
      <c r="F349" s="26">
        <v>3891378</v>
      </c>
      <c r="G349" s="25">
        <v>4863740</v>
      </c>
      <c r="H349" s="27">
        <v>3087154</v>
      </c>
      <c r="I349" s="26">
        <v>311394</v>
      </c>
      <c r="J349" s="25">
        <v>-186.69807390956703</v>
      </c>
      <c r="K349" s="25">
        <v>311207.30192609044</v>
      </c>
      <c r="L349" s="25">
        <v>0</v>
      </c>
      <c r="M349" s="27">
        <v>311207.30192609044</v>
      </c>
      <c r="N349" s="26">
        <v>4160</v>
      </c>
      <c r="O349" s="25">
        <v>0</v>
      </c>
      <c r="P349" s="25">
        <v>529500</v>
      </c>
      <c r="Q349" s="25">
        <v>78295.86189419069</v>
      </c>
      <c r="R349" s="27">
        <v>611955.86189419066</v>
      </c>
      <c r="S349" s="26">
        <v>34654</v>
      </c>
      <c r="T349" s="25">
        <v>0</v>
      </c>
      <c r="U349" s="25">
        <v>429739</v>
      </c>
      <c r="V349" s="25">
        <v>130421.58460248442</v>
      </c>
      <c r="W349" s="54">
        <v>594814.58460248448</v>
      </c>
      <c r="X349" s="26">
        <v>-3152.3763748881011</v>
      </c>
      <c r="Y349" s="25">
        <v>-57550.346333405621</v>
      </c>
      <c r="Z349" s="25">
        <v>-32701</v>
      </c>
      <c r="AA349" s="25">
        <v>110544.99999999991</v>
      </c>
      <c r="AB349" s="25">
        <v>0</v>
      </c>
      <c r="AC349" s="27">
        <v>0</v>
      </c>
    </row>
    <row r="350" spans="1:29" s="28" customFormat="1">
      <c r="A350" s="29" t="s">
        <v>370</v>
      </c>
      <c r="B350" s="30" t="s">
        <v>1488</v>
      </c>
      <c r="C350" s="24">
        <v>144310.24516399999</v>
      </c>
      <c r="D350" s="22">
        <v>2.2908999999999999E-4</v>
      </c>
      <c r="E350" s="22">
        <v>2.1676E-4</v>
      </c>
      <c r="F350" s="26">
        <v>1656095</v>
      </c>
      <c r="G350" s="25">
        <v>2069913</v>
      </c>
      <c r="H350" s="27">
        <v>1313833</v>
      </c>
      <c r="I350" s="26">
        <v>132523</v>
      </c>
      <c r="J350" s="25">
        <v>63331.546433564188</v>
      </c>
      <c r="K350" s="25">
        <v>195854.54643356419</v>
      </c>
      <c r="L350" s="25">
        <v>0</v>
      </c>
      <c r="M350" s="27">
        <v>195854.54643356419</v>
      </c>
      <c r="N350" s="26">
        <v>1771</v>
      </c>
      <c r="O350" s="25">
        <v>0</v>
      </c>
      <c r="P350" s="25">
        <v>225345</v>
      </c>
      <c r="Q350" s="25">
        <v>70267.459859920229</v>
      </c>
      <c r="R350" s="27">
        <v>297383.4598599202</v>
      </c>
      <c r="S350" s="26">
        <v>14748</v>
      </c>
      <c r="T350" s="25">
        <v>0</v>
      </c>
      <c r="U350" s="25">
        <v>182889</v>
      </c>
      <c r="V350" s="25">
        <v>0</v>
      </c>
      <c r="W350" s="54">
        <v>197637</v>
      </c>
      <c r="X350" s="26">
        <v>37596.365374982983</v>
      </c>
      <c r="Y350" s="25">
        <v>29021.094484937243</v>
      </c>
      <c r="Z350" s="25">
        <v>-13917</v>
      </c>
      <c r="AA350" s="25">
        <v>47046</v>
      </c>
      <c r="AB350" s="25">
        <v>0</v>
      </c>
      <c r="AC350" s="27">
        <v>0</v>
      </c>
    </row>
    <row r="351" spans="1:29" s="28" customFormat="1">
      <c r="A351" s="29" t="s">
        <v>371</v>
      </c>
      <c r="B351" s="30" t="s">
        <v>1489</v>
      </c>
      <c r="C351" s="24">
        <v>167802.72842999999</v>
      </c>
      <c r="D351" s="22">
        <v>2.6638999999999998E-4</v>
      </c>
      <c r="E351" s="22">
        <v>2.8835999999999998E-4</v>
      </c>
      <c r="F351" s="26">
        <v>1925737</v>
      </c>
      <c r="G351" s="25">
        <v>2406932</v>
      </c>
      <c r="H351" s="27">
        <v>1527748</v>
      </c>
      <c r="I351" s="26">
        <v>154100</v>
      </c>
      <c r="J351" s="25">
        <v>7458.4209326071959</v>
      </c>
      <c r="K351" s="25">
        <v>161558.4209326072</v>
      </c>
      <c r="L351" s="25">
        <v>0</v>
      </c>
      <c r="M351" s="27">
        <v>161558.4209326072</v>
      </c>
      <c r="N351" s="26">
        <v>2059</v>
      </c>
      <c r="O351" s="25">
        <v>0</v>
      </c>
      <c r="P351" s="25">
        <v>262035</v>
      </c>
      <c r="Q351" s="25">
        <v>24986.646376508234</v>
      </c>
      <c r="R351" s="27">
        <v>289080.64637650823</v>
      </c>
      <c r="S351" s="26">
        <v>17150</v>
      </c>
      <c r="T351" s="25">
        <v>0</v>
      </c>
      <c r="U351" s="25">
        <v>212666</v>
      </c>
      <c r="V351" s="25">
        <v>98578.083226547285</v>
      </c>
      <c r="W351" s="54">
        <v>328394.08322654729</v>
      </c>
      <c r="X351" s="26">
        <v>-32184.632635712042</v>
      </c>
      <c r="Y351" s="25">
        <v>-45651.804214327014</v>
      </c>
      <c r="Z351" s="25">
        <v>-16183</v>
      </c>
      <c r="AA351" s="25">
        <v>54706</v>
      </c>
      <c r="AB351" s="25">
        <v>0</v>
      </c>
      <c r="AC351" s="27">
        <v>0</v>
      </c>
    </row>
    <row r="352" spans="1:29" s="28" customFormat="1">
      <c r="A352" s="29" t="s">
        <v>372</v>
      </c>
      <c r="B352" s="30" t="s">
        <v>1490</v>
      </c>
      <c r="C352" s="24">
        <v>48412.575920000003</v>
      </c>
      <c r="D352" s="22">
        <v>7.6860000000000006E-5</v>
      </c>
      <c r="E352" s="22">
        <v>9.7819999999999995E-5</v>
      </c>
      <c r="F352" s="26">
        <v>555622</v>
      </c>
      <c r="G352" s="25">
        <v>694459</v>
      </c>
      <c r="H352" s="27">
        <v>440793</v>
      </c>
      <c r="I352" s="26">
        <v>44462</v>
      </c>
      <c r="J352" s="25">
        <v>-51013.602541252687</v>
      </c>
      <c r="K352" s="25">
        <v>-6551.6025412526869</v>
      </c>
      <c r="L352" s="25">
        <v>0</v>
      </c>
      <c r="M352" s="27">
        <v>-6551.6025412526869</v>
      </c>
      <c r="N352" s="26">
        <v>594</v>
      </c>
      <c r="O352" s="25">
        <v>0</v>
      </c>
      <c r="P352" s="25">
        <v>75604</v>
      </c>
      <c r="Q352" s="25">
        <v>100.22516572751486</v>
      </c>
      <c r="R352" s="27">
        <v>76298.225165727519</v>
      </c>
      <c r="S352" s="26">
        <v>4948</v>
      </c>
      <c r="T352" s="25">
        <v>0</v>
      </c>
      <c r="U352" s="25">
        <v>61359</v>
      </c>
      <c r="V352" s="25">
        <v>97973.685896450945</v>
      </c>
      <c r="W352" s="54">
        <v>164280.68589645094</v>
      </c>
      <c r="X352" s="26">
        <v>-53111.847522224227</v>
      </c>
      <c r="Y352" s="25">
        <v>-45986.61320849922</v>
      </c>
      <c r="Z352" s="25">
        <v>-4669</v>
      </c>
      <c r="AA352" s="25">
        <v>15785.000000000029</v>
      </c>
      <c r="AB352" s="25">
        <v>0</v>
      </c>
      <c r="AC352" s="27">
        <v>0</v>
      </c>
    </row>
    <row r="353" spans="1:29" s="28" customFormat="1">
      <c r="A353" s="29" t="s">
        <v>373</v>
      </c>
      <c r="B353" s="30" t="s">
        <v>1491</v>
      </c>
      <c r="C353" s="24">
        <v>1049653.3069439998</v>
      </c>
      <c r="D353" s="22">
        <v>1.6663400000000001E-3</v>
      </c>
      <c r="E353" s="22">
        <v>1.68015E-3</v>
      </c>
      <c r="F353" s="26">
        <v>12045994</v>
      </c>
      <c r="G353" s="25">
        <v>15055998</v>
      </c>
      <c r="H353" s="27">
        <v>9556471</v>
      </c>
      <c r="I353" s="26">
        <v>963939</v>
      </c>
      <c r="J353" s="25">
        <v>-395338.99930592149</v>
      </c>
      <c r="K353" s="25">
        <v>568600.00069407851</v>
      </c>
      <c r="L353" s="25">
        <v>0</v>
      </c>
      <c r="M353" s="27">
        <v>568600.00069407851</v>
      </c>
      <c r="N353" s="26">
        <v>12879</v>
      </c>
      <c r="O353" s="25">
        <v>0</v>
      </c>
      <c r="P353" s="25">
        <v>1639099</v>
      </c>
      <c r="Q353" s="25">
        <v>0</v>
      </c>
      <c r="R353" s="27">
        <v>1651978</v>
      </c>
      <c r="S353" s="26">
        <v>107275</v>
      </c>
      <c r="T353" s="25">
        <v>0</v>
      </c>
      <c r="U353" s="25">
        <v>1330283</v>
      </c>
      <c r="V353" s="25">
        <v>328200.15033065056</v>
      </c>
      <c r="W353" s="54">
        <v>1765758.1503306506</v>
      </c>
      <c r="X353" s="26">
        <v>-316699.49104022433</v>
      </c>
      <c r="Y353" s="25">
        <v>-38053.659290426236</v>
      </c>
      <c r="Z353" s="25">
        <v>-101228</v>
      </c>
      <c r="AA353" s="25">
        <v>342200.99999999994</v>
      </c>
      <c r="AB353" s="25">
        <v>0</v>
      </c>
      <c r="AC353" s="27">
        <v>0</v>
      </c>
    </row>
    <row r="354" spans="1:29" s="28" customFormat="1">
      <c r="A354" s="29" t="s">
        <v>374</v>
      </c>
      <c r="B354" s="30" t="s">
        <v>1492</v>
      </c>
      <c r="C354" s="24">
        <v>708511.20015500009</v>
      </c>
      <c r="D354" s="22">
        <v>1.12477E-3</v>
      </c>
      <c r="E354" s="22">
        <v>1.124E-3</v>
      </c>
      <c r="F354" s="26">
        <v>8130978</v>
      </c>
      <c r="G354" s="25">
        <v>10162713</v>
      </c>
      <c r="H354" s="27">
        <v>6450564</v>
      </c>
      <c r="I354" s="26">
        <v>650653</v>
      </c>
      <c r="J354" s="25">
        <v>107113.72580704514</v>
      </c>
      <c r="K354" s="25">
        <v>757766.72580704512</v>
      </c>
      <c r="L354" s="25">
        <v>0</v>
      </c>
      <c r="M354" s="27">
        <v>757766.72580704512</v>
      </c>
      <c r="N354" s="26">
        <v>8693</v>
      </c>
      <c r="O354" s="25">
        <v>0</v>
      </c>
      <c r="P354" s="25">
        <v>1106382</v>
      </c>
      <c r="Q354" s="25">
        <v>78411.327117381414</v>
      </c>
      <c r="R354" s="27">
        <v>1193486.3271173814</v>
      </c>
      <c r="S354" s="26">
        <v>72410</v>
      </c>
      <c r="T354" s="25">
        <v>0</v>
      </c>
      <c r="U354" s="25">
        <v>897934</v>
      </c>
      <c r="V354" s="25">
        <v>0</v>
      </c>
      <c r="W354" s="54">
        <v>970344</v>
      </c>
      <c r="X354" s="26">
        <v>48421.104196655477</v>
      </c>
      <c r="Y354" s="25">
        <v>12067.222920725926</v>
      </c>
      <c r="Z354" s="25">
        <v>-68328</v>
      </c>
      <c r="AA354" s="25">
        <v>230982</v>
      </c>
      <c r="AB354" s="25">
        <v>0</v>
      </c>
      <c r="AC354" s="27">
        <v>0</v>
      </c>
    </row>
    <row r="355" spans="1:29" s="28" customFormat="1">
      <c r="A355" s="29" t="s">
        <v>375</v>
      </c>
      <c r="B355" s="30" t="s">
        <v>1493</v>
      </c>
      <c r="C355" s="24">
        <v>50957.613102999996</v>
      </c>
      <c r="D355" s="22">
        <v>8.0900000000000001E-5</v>
      </c>
      <c r="E355" s="22">
        <v>7.8090000000000006E-5</v>
      </c>
      <c r="F355" s="26">
        <v>584827</v>
      </c>
      <c r="G355" s="25">
        <v>730961</v>
      </c>
      <c r="H355" s="27">
        <v>463962</v>
      </c>
      <c r="I355" s="26">
        <v>46799</v>
      </c>
      <c r="J355" s="25">
        <v>10492.489351437542</v>
      </c>
      <c r="K355" s="25">
        <v>57291.489351437544</v>
      </c>
      <c r="L355" s="25">
        <v>0</v>
      </c>
      <c r="M355" s="27">
        <v>57291.489351437544</v>
      </c>
      <c r="N355" s="26">
        <v>625</v>
      </c>
      <c r="O355" s="25">
        <v>0</v>
      </c>
      <c r="P355" s="25">
        <v>79577</v>
      </c>
      <c r="Q355" s="25">
        <v>27453.535168036531</v>
      </c>
      <c r="R355" s="27">
        <v>107655.53516803653</v>
      </c>
      <c r="S355" s="26">
        <v>5208</v>
      </c>
      <c r="T355" s="25">
        <v>0</v>
      </c>
      <c r="U355" s="25">
        <v>64585</v>
      </c>
      <c r="V355" s="25">
        <v>1633.6479745751599</v>
      </c>
      <c r="W355" s="54">
        <v>71426.647974575157</v>
      </c>
      <c r="X355" s="26">
        <v>16966.379812082421</v>
      </c>
      <c r="Y355" s="25">
        <v>7564.5073813789477</v>
      </c>
      <c r="Z355" s="25">
        <v>-4915</v>
      </c>
      <c r="AA355" s="25">
        <v>16613</v>
      </c>
      <c r="AB355" s="25">
        <v>0</v>
      </c>
      <c r="AC355" s="27">
        <v>0</v>
      </c>
    </row>
    <row r="356" spans="1:29" s="28" customFormat="1">
      <c r="A356" s="29" t="s">
        <v>376</v>
      </c>
      <c r="B356" s="30" t="s">
        <v>1494</v>
      </c>
      <c r="C356" s="24">
        <v>11528.744699999999</v>
      </c>
      <c r="D356" s="22">
        <v>1.8300000000000001E-5</v>
      </c>
      <c r="E356" s="22">
        <v>1.7350000000000002E-5</v>
      </c>
      <c r="F356" s="26">
        <v>132291</v>
      </c>
      <c r="G356" s="25">
        <v>165347</v>
      </c>
      <c r="H356" s="27">
        <v>104951</v>
      </c>
      <c r="I356" s="26">
        <v>10586</v>
      </c>
      <c r="J356" s="25">
        <v>5563.4282811930407</v>
      </c>
      <c r="K356" s="25">
        <v>16149.428281193041</v>
      </c>
      <c r="L356" s="25">
        <v>0</v>
      </c>
      <c r="M356" s="27">
        <v>16149.428281193041</v>
      </c>
      <c r="N356" s="26">
        <v>141</v>
      </c>
      <c r="O356" s="25">
        <v>0</v>
      </c>
      <c r="P356" s="25">
        <v>18001</v>
      </c>
      <c r="Q356" s="25">
        <v>5234.2757419784393</v>
      </c>
      <c r="R356" s="27">
        <v>23376.275741978439</v>
      </c>
      <c r="S356" s="26">
        <v>1178</v>
      </c>
      <c r="T356" s="25">
        <v>0</v>
      </c>
      <c r="U356" s="25">
        <v>14609</v>
      </c>
      <c r="V356" s="25">
        <v>971.27453618126435</v>
      </c>
      <c r="W356" s="54">
        <v>16758.274536181263</v>
      </c>
      <c r="X356" s="26">
        <v>1822.1716316164957</v>
      </c>
      <c r="Y356" s="25">
        <v>2149.8295741806792</v>
      </c>
      <c r="Z356" s="25">
        <v>-1112</v>
      </c>
      <c r="AA356" s="25">
        <v>3758</v>
      </c>
      <c r="AB356" s="25">
        <v>0</v>
      </c>
      <c r="AC356" s="27">
        <v>0</v>
      </c>
    </row>
    <row r="357" spans="1:29" s="28" customFormat="1">
      <c r="A357" s="29" t="s">
        <v>377</v>
      </c>
      <c r="B357" s="30" t="s">
        <v>1495</v>
      </c>
      <c r="C357" s="24">
        <v>446713.74521600007</v>
      </c>
      <c r="D357" s="22">
        <v>7.0916000000000002E-4</v>
      </c>
      <c r="E357" s="22">
        <v>7.4532000000000005E-4</v>
      </c>
      <c r="F357" s="26">
        <v>5126527</v>
      </c>
      <c r="G357" s="25">
        <v>6407523</v>
      </c>
      <c r="H357" s="27">
        <v>4067037</v>
      </c>
      <c r="I357" s="26">
        <v>410232</v>
      </c>
      <c r="J357" s="25">
        <v>-68762.992982865486</v>
      </c>
      <c r="K357" s="25">
        <v>341469.00701713451</v>
      </c>
      <c r="L357" s="25">
        <v>0</v>
      </c>
      <c r="M357" s="27">
        <v>341469.00701713451</v>
      </c>
      <c r="N357" s="26">
        <v>5481</v>
      </c>
      <c r="O357" s="25">
        <v>0</v>
      </c>
      <c r="P357" s="25">
        <v>697567</v>
      </c>
      <c r="Q357" s="25">
        <v>8634.0510777464333</v>
      </c>
      <c r="R357" s="27">
        <v>711682.05107774644</v>
      </c>
      <c r="S357" s="26">
        <v>45654</v>
      </c>
      <c r="T357" s="25">
        <v>0</v>
      </c>
      <c r="U357" s="25">
        <v>566141</v>
      </c>
      <c r="V357" s="25">
        <v>189116.29135960861</v>
      </c>
      <c r="W357" s="54">
        <v>800911.29135960864</v>
      </c>
      <c r="X357" s="26">
        <v>-114064.59838404646</v>
      </c>
      <c r="Y357" s="25">
        <v>-77717.641897815745</v>
      </c>
      <c r="Z357" s="25">
        <v>-43080</v>
      </c>
      <c r="AA357" s="25">
        <v>145633</v>
      </c>
      <c r="AB357" s="25">
        <v>0</v>
      </c>
      <c r="AC357" s="27">
        <v>0</v>
      </c>
    </row>
    <row r="358" spans="1:29" s="28" customFormat="1">
      <c r="A358" s="29" t="s">
        <v>378</v>
      </c>
      <c r="B358" s="30" t="s">
        <v>1496</v>
      </c>
      <c r="C358" s="24">
        <v>318585.07318100001</v>
      </c>
      <c r="D358" s="22">
        <v>5.0575999999999996E-4</v>
      </c>
      <c r="E358" s="22">
        <v>5.3549999999999995E-4</v>
      </c>
      <c r="F358" s="26">
        <v>3656146</v>
      </c>
      <c r="G358" s="25">
        <v>4569729</v>
      </c>
      <c r="H358" s="27">
        <v>2900537</v>
      </c>
      <c r="I358" s="26">
        <v>292570</v>
      </c>
      <c r="J358" s="25">
        <v>-65320.457634460283</v>
      </c>
      <c r="K358" s="25">
        <v>227249.5423655397</v>
      </c>
      <c r="L358" s="25">
        <v>0</v>
      </c>
      <c r="M358" s="27">
        <v>227249.5423655397</v>
      </c>
      <c r="N358" s="26">
        <v>3909</v>
      </c>
      <c r="O358" s="25">
        <v>0</v>
      </c>
      <c r="P358" s="25">
        <v>497492</v>
      </c>
      <c r="Q358" s="25">
        <v>7102.7082691337037</v>
      </c>
      <c r="R358" s="27">
        <v>508503.7082691337</v>
      </c>
      <c r="S358" s="26">
        <v>32560</v>
      </c>
      <c r="T358" s="25">
        <v>0</v>
      </c>
      <c r="U358" s="25">
        <v>403762</v>
      </c>
      <c r="V358" s="25">
        <v>218526.07645576046</v>
      </c>
      <c r="W358" s="54">
        <v>654848.07645576051</v>
      </c>
      <c r="X358" s="26">
        <v>-151048.06601889752</v>
      </c>
      <c r="Y358" s="25">
        <v>-68435.302167729256</v>
      </c>
      <c r="Z358" s="25">
        <v>-30724</v>
      </c>
      <c r="AA358" s="25">
        <v>103863</v>
      </c>
      <c r="AB358" s="25">
        <v>0</v>
      </c>
      <c r="AC358" s="27">
        <v>0</v>
      </c>
    </row>
    <row r="359" spans="1:29" s="28" customFormat="1">
      <c r="A359" s="29" t="s">
        <v>379</v>
      </c>
      <c r="B359" s="30" t="s">
        <v>1497</v>
      </c>
      <c r="C359" s="24">
        <v>1090101.8901200001</v>
      </c>
      <c r="D359" s="22">
        <v>1.73055E-3</v>
      </c>
      <c r="E359" s="22">
        <v>1.8194000000000001E-3</v>
      </c>
      <c r="F359" s="26">
        <v>12510169</v>
      </c>
      <c r="G359" s="25">
        <v>15636159</v>
      </c>
      <c r="H359" s="27">
        <v>9924716</v>
      </c>
      <c r="I359" s="26">
        <v>1001083</v>
      </c>
      <c r="J359" s="25">
        <v>-404345.79295977467</v>
      </c>
      <c r="K359" s="25">
        <v>596737.20704022539</v>
      </c>
      <c r="L359" s="25">
        <v>0</v>
      </c>
      <c r="M359" s="27">
        <v>596737.20704022539</v>
      </c>
      <c r="N359" s="26">
        <v>13375</v>
      </c>
      <c r="O359" s="25">
        <v>0</v>
      </c>
      <c r="P359" s="25">
        <v>1702259</v>
      </c>
      <c r="Q359" s="25">
        <v>0</v>
      </c>
      <c r="R359" s="27">
        <v>1715634</v>
      </c>
      <c r="S359" s="26">
        <v>111408</v>
      </c>
      <c r="T359" s="25">
        <v>0</v>
      </c>
      <c r="U359" s="25">
        <v>1381544</v>
      </c>
      <c r="V359" s="25">
        <v>469057.16985673551</v>
      </c>
      <c r="W359" s="54">
        <v>1962009.1698567355</v>
      </c>
      <c r="X359" s="26">
        <v>-306210.39422405272</v>
      </c>
      <c r="Y359" s="25">
        <v>-190422.77563268281</v>
      </c>
      <c r="Z359" s="25">
        <v>-105128</v>
      </c>
      <c r="AA359" s="25">
        <v>355386</v>
      </c>
      <c r="AB359" s="25">
        <v>0</v>
      </c>
      <c r="AC359" s="27">
        <v>0</v>
      </c>
    </row>
    <row r="360" spans="1:29" s="28" customFormat="1">
      <c r="A360" s="29" t="s">
        <v>380</v>
      </c>
      <c r="B360" s="30" t="s">
        <v>1498</v>
      </c>
      <c r="C360" s="24">
        <v>291342.21997099998</v>
      </c>
      <c r="D360" s="22">
        <v>4.6251000000000002E-4</v>
      </c>
      <c r="E360" s="22">
        <v>4.4225999999999998E-4</v>
      </c>
      <c r="F360" s="26">
        <v>3343491</v>
      </c>
      <c r="G360" s="25">
        <v>4178949</v>
      </c>
      <c r="H360" s="27">
        <v>2652498</v>
      </c>
      <c r="I360" s="26">
        <v>267551</v>
      </c>
      <c r="J360" s="25">
        <v>58233.175604059856</v>
      </c>
      <c r="K360" s="25">
        <v>325784.17560405983</v>
      </c>
      <c r="L360" s="25">
        <v>0</v>
      </c>
      <c r="M360" s="27">
        <v>325784.17560405983</v>
      </c>
      <c r="N360" s="26">
        <v>3575</v>
      </c>
      <c r="O360" s="25">
        <v>0</v>
      </c>
      <c r="P360" s="25">
        <v>454949</v>
      </c>
      <c r="Q360" s="25">
        <v>165027.60367987788</v>
      </c>
      <c r="R360" s="27">
        <v>623551.60367987794</v>
      </c>
      <c r="S360" s="26">
        <v>29775</v>
      </c>
      <c r="T360" s="25">
        <v>0</v>
      </c>
      <c r="U360" s="25">
        <v>369234</v>
      </c>
      <c r="V360" s="25">
        <v>6618.8115977003927</v>
      </c>
      <c r="W360" s="54">
        <v>405627.81159770041</v>
      </c>
      <c r="X360" s="26">
        <v>99280.053413866422</v>
      </c>
      <c r="Y360" s="25">
        <v>51758.73866831106</v>
      </c>
      <c r="Z360" s="25">
        <v>-28097</v>
      </c>
      <c r="AA360" s="25">
        <v>94982.000000000058</v>
      </c>
      <c r="AB360" s="25">
        <v>0</v>
      </c>
      <c r="AC360" s="27">
        <v>0</v>
      </c>
    </row>
    <row r="361" spans="1:29" s="28" customFormat="1">
      <c r="A361" s="29" t="s">
        <v>381</v>
      </c>
      <c r="B361" s="30" t="s">
        <v>1499</v>
      </c>
      <c r="C361" s="24">
        <v>49737.710355999996</v>
      </c>
      <c r="D361" s="22">
        <v>7.8960000000000003E-5</v>
      </c>
      <c r="E361" s="22">
        <v>8.1470000000000004E-5</v>
      </c>
      <c r="F361" s="26">
        <v>570803</v>
      </c>
      <c r="G361" s="25">
        <v>713433</v>
      </c>
      <c r="H361" s="27">
        <v>452836</v>
      </c>
      <c r="I361" s="26">
        <v>45677</v>
      </c>
      <c r="J361" s="25">
        <v>2118.3196669010567</v>
      </c>
      <c r="K361" s="25">
        <v>47795.319666901058</v>
      </c>
      <c r="L361" s="25">
        <v>0</v>
      </c>
      <c r="M361" s="27">
        <v>47795.319666901058</v>
      </c>
      <c r="N361" s="26">
        <v>610</v>
      </c>
      <c r="O361" s="25">
        <v>0</v>
      </c>
      <c r="P361" s="25">
        <v>77669</v>
      </c>
      <c r="Q361" s="25">
        <v>3348.1056248988639</v>
      </c>
      <c r="R361" s="27">
        <v>81627.105624898861</v>
      </c>
      <c r="S361" s="26">
        <v>5083</v>
      </c>
      <c r="T361" s="25">
        <v>0</v>
      </c>
      <c r="U361" s="25">
        <v>63036</v>
      </c>
      <c r="V361" s="25">
        <v>10527.763283121734</v>
      </c>
      <c r="W361" s="54">
        <v>78646.763283121734</v>
      </c>
      <c r="X361" s="26">
        <v>-3539.3544651625116</v>
      </c>
      <c r="Y361" s="25">
        <v>-4898.3031930603574</v>
      </c>
      <c r="Z361" s="25">
        <v>-4797</v>
      </c>
      <c r="AA361" s="25">
        <v>16214.999999999996</v>
      </c>
      <c r="AB361" s="25">
        <v>0</v>
      </c>
      <c r="AC361" s="27">
        <v>0</v>
      </c>
    </row>
    <row r="362" spans="1:29" s="28" customFormat="1">
      <c r="A362" s="29" t="s">
        <v>382</v>
      </c>
      <c r="B362" s="30" t="s">
        <v>1500</v>
      </c>
      <c r="C362" s="24">
        <v>9798.8661600000014</v>
      </c>
      <c r="D362" s="22">
        <v>1.556E-5</v>
      </c>
      <c r="E362" s="22">
        <v>1.7520000000000002E-5</v>
      </c>
      <c r="F362" s="26">
        <v>112483</v>
      </c>
      <c r="G362" s="25">
        <v>140590</v>
      </c>
      <c r="H362" s="27">
        <v>89237</v>
      </c>
      <c r="I362" s="26">
        <v>9001</v>
      </c>
      <c r="J362" s="25">
        <v>-13792.926367563668</v>
      </c>
      <c r="K362" s="25">
        <v>-4791.9263675636685</v>
      </c>
      <c r="L362" s="25">
        <v>0</v>
      </c>
      <c r="M362" s="27">
        <v>-4791.9263675636685</v>
      </c>
      <c r="N362" s="26">
        <v>120</v>
      </c>
      <c r="O362" s="25">
        <v>0</v>
      </c>
      <c r="P362" s="25">
        <v>15306</v>
      </c>
      <c r="Q362" s="25">
        <v>0</v>
      </c>
      <c r="R362" s="27">
        <v>15426</v>
      </c>
      <c r="S362" s="26">
        <v>1002</v>
      </c>
      <c r="T362" s="25">
        <v>0</v>
      </c>
      <c r="U362" s="25">
        <v>12422</v>
      </c>
      <c r="V362" s="25">
        <v>12785.005547743402</v>
      </c>
      <c r="W362" s="54">
        <v>26209.0055477434</v>
      </c>
      <c r="X362" s="26">
        <v>-8593.3586878471124</v>
      </c>
      <c r="Y362" s="25">
        <v>-4439.6468598962883</v>
      </c>
      <c r="Z362" s="25">
        <v>-945</v>
      </c>
      <c r="AA362" s="25">
        <v>3195</v>
      </c>
      <c r="AB362" s="25">
        <v>0</v>
      </c>
      <c r="AC362" s="27">
        <v>0</v>
      </c>
    </row>
    <row r="363" spans="1:29" s="28" customFormat="1">
      <c r="A363" s="29" t="s">
        <v>383</v>
      </c>
      <c r="B363" s="30" t="s">
        <v>1501</v>
      </c>
      <c r="C363" s="24">
        <v>387462.35541999998</v>
      </c>
      <c r="D363" s="22">
        <v>6.1510000000000004E-4</v>
      </c>
      <c r="E363" s="22">
        <v>6.0431000000000005E-4</v>
      </c>
      <c r="F363" s="26">
        <v>4446566</v>
      </c>
      <c r="G363" s="25">
        <v>5557656</v>
      </c>
      <c r="H363" s="27">
        <v>3527603</v>
      </c>
      <c r="I363" s="26">
        <v>355821</v>
      </c>
      <c r="J363" s="25">
        <v>109307.58290843606</v>
      </c>
      <c r="K363" s="25">
        <v>465128.58290843607</v>
      </c>
      <c r="L363" s="25">
        <v>0</v>
      </c>
      <c r="M363" s="27">
        <v>465128.58290843607</v>
      </c>
      <c r="N363" s="26">
        <v>4754</v>
      </c>
      <c r="O363" s="25">
        <v>0</v>
      </c>
      <c r="P363" s="25">
        <v>605044</v>
      </c>
      <c r="Q363" s="25">
        <v>141738.83584434772</v>
      </c>
      <c r="R363" s="27">
        <v>751536.83584434772</v>
      </c>
      <c r="S363" s="26">
        <v>39599</v>
      </c>
      <c r="T363" s="25">
        <v>0</v>
      </c>
      <c r="U363" s="25">
        <v>491051</v>
      </c>
      <c r="V363" s="25">
        <v>5047.7875267221607</v>
      </c>
      <c r="W363" s="54">
        <v>535697.78752672218</v>
      </c>
      <c r="X363" s="26">
        <v>93916.628931268817</v>
      </c>
      <c r="Y363" s="25">
        <v>32972.419386356749</v>
      </c>
      <c r="Z363" s="25">
        <v>-37366</v>
      </c>
      <c r="AA363" s="25">
        <v>126315.99999999997</v>
      </c>
      <c r="AB363" s="25">
        <v>0</v>
      </c>
      <c r="AC363" s="27">
        <v>0</v>
      </c>
    </row>
    <row r="364" spans="1:29" s="28" customFormat="1">
      <c r="A364" s="29" t="s">
        <v>384</v>
      </c>
      <c r="B364" s="30" t="s">
        <v>1502</v>
      </c>
      <c r="C364" s="24">
        <v>381049.92952199996</v>
      </c>
      <c r="D364" s="22">
        <v>6.0492E-4</v>
      </c>
      <c r="E364" s="22">
        <v>6.2673000000000004E-4</v>
      </c>
      <c r="F364" s="26">
        <v>4372975</v>
      </c>
      <c r="G364" s="25">
        <v>5465676</v>
      </c>
      <c r="H364" s="27">
        <v>3469220</v>
      </c>
      <c r="I364" s="26">
        <v>349932</v>
      </c>
      <c r="J364" s="25">
        <v>21449.151307088458</v>
      </c>
      <c r="K364" s="25">
        <v>371381.15130708844</v>
      </c>
      <c r="L364" s="25">
        <v>0</v>
      </c>
      <c r="M364" s="27">
        <v>371381.15130708844</v>
      </c>
      <c r="N364" s="26">
        <v>4675</v>
      </c>
      <c r="O364" s="25">
        <v>0</v>
      </c>
      <c r="P364" s="25">
        <v>595031</v>
      </c>
      <c r="Q364" s="25">
        <v>101528.84687645776</v>
      </c>
      <c r="R364" s="27">
        <v>701234.8468764578</v>
      </c>
      <c r="S364" s="26">
        <v>38943</v>
      </c>
      <c r="T364" s="25">
        <v>0</v>
      </c>
      <c r="U364" s="25">
        <v>482924</v>
      </c>
      <c r="V364" s="25">
        <v>94744.096654120614</v>
      </c>
      <c r="W364" s="54">
        <v>616611.0966541206</v>
      </c>
      <c r="X364" s="26">
        <v>35081.144916967787</v>
      </c>
      <c r="Y364" s="25">
        <v>-37936.394694630639</v>
      </c>
      <c r="Z364" s="25">
        <v>-36748</v>
      </c>
      <c r="AA364" s="25">
        <v>124227</v>
      </c>
      <c r="AB364" s="25">
        <v>0</v>
      </c>
      <c r="AC364" s="27">
        <v>0</v>
      </c>
    </row>
    <row r="365" spans="1:29" s="28" customFormat="1">
      <c r="A365" s="29" t="s">
        <v>385</v>
      </c>
      <c r="B365" s="30" t="s">
        <v>1503</v>
      </c>
      <c r="C365" s="24">
        <v>43883.316600000006</v>
      </c>
      <c r="D365" s="22">
        <v>6.9670000000000002E-5</v>
      </c>
      <c r="E365" s="22">
        <v>6.0919999999999999E-5</v>
      </c>
      <c r="F365" s="26">
        <v>503645</v>
      </c>
      <c r="G365" s="25">
        <v>629494</v>
      </c>
      <c r="H365" s="27">
        <v>399558</v>
      </c>
      <c r="I365" s="26">
        <v>40302</v>
      </c>
      <c r="J365" s="25">
        <v>-8108.4945075480009</v>
      </c>
      <c r="K365" s="25">
        <v>32193.505492452001</v>
      </c>
      <c r="L365" s="25">
        <v>0</v>
      </c>
      <c r="M365" s="27">
        <v>32193.505492452001</v>
      </c>
      <c r="N365" s="26">
        <v>538</v>
      </c>
      <c r="O365" s="25">
        <v>0</v>
      </c>
      <c r="P365" s="25">
        <v>68531</v>
      </c>
      <c r="Q365" s="25">
        <v>41919.853394934151</v>
      </c>
      <c r="R365" s="27">
        <v>110988.85339493415</v>
      </c>
      <c r="S365" s="26">
        <v>4485</v>
      </c>
      <c r="T365" s="25">
        <v>0</v>
      </c>
      <c r="U365" s="25">
        <v>55619</v>
      </c>
      <c r="V365" s="25">
        <v>26279.74612974871</v>
      </c>
      <c r="W365" s="54">
        <v>86383.746129748703</v>
      </c>
      <c r="X365" s="26">
        <v>-3605.022389962518</v>
      </c>
      <c r="Y365" s="25">
        <v>18134.129655147957</v>
      </c>
      <c r="Z365" s="25">
        <v>-4232</v>
      </c>
      <c r="AA365" s="25">
        <v>14308.000000000007</v>
      </c>
      <c r="AB365" s="25">
        <v>0</v>
      </c>
      <c r="AC365" s="27">
        <v>0</v>
      </c>
    </row>
    <row r="366" spans="1:29" s="28" customFormat="1">
      <c r="A366" s="29" t="s">
        <v>386</v>
      </c>
      <c r="B366" s="30" t="s">
        <v>1504</v>
      </c>
      <c r="C366" s="24">
        <v>0</v>
      </c>
      <c r="D366" s="22">
        <v>0</v>
      </c>
      <c r="E366" s="22">
        <v>0</v>
      </c>
      <c r="F366" s="26">
        <v>0</v>
      </c>
      <c r="G366" s="25">
        <v>0</v>
      </c>
      <c r="H366" s="27">
        <v>0</v>
      </c>
      <c r="I366" s="26">
        <v>0</v>
      </c>
      <c r="J366" s="25">
        <v>0</v>
      </c>
      <c r="K366" s="25">
        <v>0</v>
      </c>
      <c r="L366" s="25">
        <v>0</v>
      </c>
      <c r="M366" s="27">
        <v>0</v>
      </c>
      <c r="N366" s="26">
        <v>0</v>
      </c>
      <c r="O366" s="25">
        <v>0</v>
      </c>
      <c r="P366" s="25">
        <v>0</v>
      </c>
      <c r="Q366" s="25">
        <v>0</v>
      </c>
      <c r="R366" s="27">
        <v>0</v>
      </c>
      <c r="S366" s="26">
        <v>0</v>
      </c>
      <c r="T366" s="25">
        <v>0</v>
      </c>
      <c r="U366" s="25">
        <v>0</v>
      </c>
      <c r="V366" s="25">
        <v>0</v>
      </c>
      <c r="W366" s="54">
        <v>0</v>
      </c>
      <c r="X366" s="26">
        <v>0</v>
      </c>
      <c r="Y366" s="25">
        <v>0</v>
      </c>
      <c r="Z366" s="25">
        <v>0</v>
      </c>
      <c r="AA366" s="25">
        <v>0</v>
      </c>
      <c r="AB366" s="25">
        <v>0</v>
      </c>
      <c r="AC366" s="27">
        <v>0</v>
      </c>
    </row>
    <row r="367" spans="1:29" s="28" customFormat="1">
      <c r="A367" s="29" t="s">
        <v>387</v>
      </c>
      <c r="B367" s="30" t="s">
        <v>1505</v>
      </c>
      <c r="C367" s="24">
        <v>73321.268192999996</v>
      </c>
      <c r="D367" s="22">
        <v>1.164E-4</v>
      </c>
      <c r="E367" s="22">
        <v>1.1369E-4</v>
      </c>
      <c r="F367" s="26">
        <v>841457</v>
      </c>
      <c r="G367" s="25">
        <v>1051717</v>
      </c>
      <c r="H367" s="27">
        <v>667555</v>
      </c>
      <c r="I367" s="26">
        <v>67335</v>
      </c>
      <c r="J367" s="25">
        <v>-11457.274103950238</v>
      </c>
      <c r="K367" s="25">
        <v>55877.725896049764</v>
      </c>
      <c r="L367" s="25">
        <v>0</v>
      </c>
      <c r="M367" s="27">
        <v>55877.725896049764</v>
      </c>
      <c r="N367" s="26">
        <v>900</v>
      </c>
      <c r="O367" s="25">
        <v>0</v>
      </c>
      <c r="P367" s="25">
        <v>114497</v>
      </c>
      <c r="Q367" s="25">
        <v>21256.0664392623</v>
      </c>
      <c r="R367" s="27">
        <v>136653.0664392623</v>
      </c>
      <c r="S367" s="26">
        <v>7494</v>
      </c>
      <c r="T367" s="25">
        <v>0</v>
      </c>
      <c r="U367" s="25">
        <v>92925</v>
      </c>
      <c r="V367" s="25">
        <v>3657.9611520521021</v>
      </c>
      <c r="W367" s="54">
        <v>104076.9611520521</v>
      </c>
      <c r="X367" s="26">
        <v>8593.8428264681133</v>
      </c>
      <c r="Y367" s="25">
        <v>7149.2624607420858</v>
      </c>
      <c r="Z367" s="25">
        <v>-7071</v>
      </c>
      <c r="AA367" s="25">
        <v>23904</v>
      </c>
      <c r="AB367" s="25">
        <v>0</v>
      </c>
      <c r="AC367" s="27">
        <v>0</v>
      </c>
    </row>
    <row r="368" spans="1:29" s="28" customFormat="1">
      <c r="A368" s="29" t="s">
        <v>388</v>
      </c>
      <c r="B368" s="30" t="s">
        <v>1506</v>
      </c>
      <c r="C368" s="24">
        <v>68478.741372000004</v>
      </c>
      <c r="D368" s="22">
        <v>1.0870999999999999E-4</v>
      </c>
      <c r="E368" s="22">
        <v>1.1004E-4</v>
      </c>
      <c r="F368" s="26">
        <v>785866</v>
      </c>
      <c r="G368" s="25">
        <v>982235</v>
      </c>
      <c r="H368" s="27">
        <v>623453</v>
      </c>
      <c r="I368" s="26">
        <v>62886</v>
      </c>
      <c r="J368" s="25">
        <v>17725.644671586171</v>
      </c>
      <c r="K368" s="25">
        <v>80611.644671586168</v>
      </c>
      <c r="L368" s="25">
        <v>0</v>
      </c>
      <c r="M368" s="27">
        <v>80611.644671586168</v>
      </c>
      <c r="N368" s="26">
        <v>840</v>
      </c>
      <c r="O368" s="25">
        <v>0</v>
      </c>
      <c r="P368" s="25">
        <v>106933</v>
      </c>
      <c r="Q368" s="25">
        <v>26609.676435482081</v>
      </c>
      <c r="R368" s="27">
        <v>134382.67643548208</v>
      </c>
      <c r="S368" s="26">
        <v>6998</v>
      </c>
      <c r="T368" s="25">
        <v>0</v>
      </c>
      <c r="U368" s="25">
        <v>86786</v>
      </c>
      <c r="V368" s="25">
        <v>5246.4755616544198</v>
      </c>
      <c r="W368" s="54">
        <v>99030.475561654413</v>
      </c>
      <c r="X368" s="26">
        <v>20171.966039440056</v>
      </c>
      <c r="Y368" s="25">
        <v>-541.76516561239487</v>
      </c>
      <c r="Z368" s="25">
        <v>-6604</v>
      </c>
      <c r="AA368" s="25">
        <v>22326</v>
      </c>
      <c r="AB368" s="25">
        <v>0</v>
      </c>
      <c r="AC368" s="27">
        <v>0</v>
      </c>
    </row>
    <row r="369" spans="1:29" s="28" customFormat="1">
      <c r="A369" s="29" t="s">
        <v>389</v>
      </c>
      <c r="B369" s="30" t="s">
        <v>1507</v>
      </c>
      <c r="C369" s="24">
        <v>393866.94822000002</v>
      </c>
      <c r="D369" s="22">
        <v>6.2527000000000004E-4</v>
      </c>
      <c r="E369" s="22">
        <v>6.2927000000000002E-4</v>
      </c>
      <c r="F369" s="26">
        <v>4520085</v>
      </c>
      <c r="G369" s="25">
        <v>5649546</v>
      </c>
      <c r="H369" s="27">
        <v>3585928</v>
      </c>
      <c r="I369" s="26">
        <v>361704</v>
      </c>
      <c r="J369" s="25">
        <v>-205808.17074153939</v>
      </c>
      <c r="K369" s="25">
        <v>155895.82925846061</v>
      </c>
      <c r="L369" s="25">
        <v>0</v>
      </c>
      <c r="M369" s="27">
        <v>155895.82925846061</v>
      </c>
      <c r="N369" s="26">
        <v>4833</v>
      </c>
      <c r="O369" s="25">
        <v>0</v>
      </c>
      <c r="P369" s="25">
        <v>615048</v>
      </c>
      <c r="Q369" s="25">
        <v>6320.840522538344</v>
      </c>
      <c r="R369" s="27">
        <v>626201.84052253829</v>
      </c>
      <c r="S369" s="26">
        <v>40253</v>
      </c>
      <c r="T369" s="25">
        <v>0</v>
      </c>
      <c r="U369" s="25">
        <v>499170</v>
      </c>
      <c r="V369" s="25">
        <v>246757.60925633734</v>
      </c>
      <c r="W369" s="54">
        <v>786180.6092563374</v>
      </c>
      <c r="X369" s="26">
        <v>-229807.41722161608</v>
      </c>
      <c r="Y369" s="25">
        <v>-20593.351512182897</v>
      </c>
      <c r="Z369" s="25">
        <v>-37984</v>
      </c>
      <c r="AA369" s="25">
        <v>128406</v>
      </c>
      <c r="AB369" s="25">
        <v>0</v>
      </c>
      <c r="AC369" s="27">
        <v>0</v>
      </c>
    </row>
    <row r="370" spans="1:29" s="28" customFormat="1">
      <c r="A370" s="29" t="s">
        <v>390</v>
      </c>
      <c r="B370" s="30" t="s">
        <v>1508</v>
      </c>
      <c r="C370" s="24">
        <v>15249.10864</v>
      </c>
      <c r="D370" s="22">
        <v>2.421E-5</v>
      </c>
      <c r="E370" s="22">
        <v>2.4389999999999999E-5</v>
      </c>
      <c r="F370" s="26">
        <v>175014</v>
      </c>
      <c r="G370" s="25">
        <v>218746</v>
      </c>
      <c r="H370" s="27">
        <v>138845</v>
      </c>
      <c r="I370" s="26">
        <v>14005</v>
      </c>
      <c r="J370" s="25">
        <v>5683.0436748211614</v>
      </c>
      <c r="K370" s="25">
        <v>19688.043674821161</v>
      </c>
      <c r="L370" s="25">
        <v>0</v>
      </c>
      <c r="M370" s="27">
        <v>19688.043674821161</v>
      </c>
      <c r="N370" s="26">
        <v>187</v>
      </c>
      <c r="O370" s="25">
        <v>0</v>
      </c>
      <c r="P370" s="25">
        <v>23814</v>
      </c>
      <c r="Q370" s="25">
        <v>9527.9992603224036</v>
      </c>
      <c r="R370" s="27">
        <v>33528.999260322402</v>
      </c>
      <c r="S370" s="26">
        <v>1559</v>
      </c>
      <c r="T370" s="25">
        <v>0</v>
      </c>
      <c r="U370" s="25">
        <v>19327</v>
      </c>
      <c r="V370" s="25">
        <v>1045.9912556981719</v>
      </c>
      <c r="W370" s="54">
        <v>21931.991255698173</v>
      </c>
      <c r="X370" s="26">
        <v>7724.6309664513037</v>
      </c>
      <c r="Y370" s="25">
        <v>371.37703817292788</v>
      </c>
      <c r="Z370" s="25">
        <v>-1471</v>
      </c>
      <c r="AA370" s="25">
        <v>4972</v>
      </c>
      <c r="AB370" s="25">
        <v>0</v>
      </c>
      <c r="AC370" s="27">
        <v>0</v>
      </c>
    </row>
    <row r="371" spans="1:29" s="28" customFormat="1">
      <c r="A371" s="29" t="s">
        <v>391</v>
      </c>
      <c r="B371" s="30" t="s">
        <v>1509</v>
      </c>
      <c r="C371" s="24">
        <v>1391476.748711</v>
      </c>
      <c r="D371" s="22">
        <v>2.2089800000000001E-3</v>
      </c>
      <c r="E371" s="22">
        <v>2.0295600000000001E-3</v>
      </c>
      <c r="F371" s="26">
        <v>15968746</v>
      </c>
      <c r="G371" s="25">
        <v>19958951</v>
      </c>
      <c r="H371" s="27">
        <v>12668515</v>
      </c>
      <c r="I371" s="26">
        <v>1277843</v>
      </c>
      <c r="J371" s="25">
        <v>-147507.78196066903</v>
      </c>
      <c r="K371" s="25">
        <v>1130335.218039331</v>
      </c>
      <c r="L371" s="25">
        <v>0</v>
      </c>
      <c r="M371" s="27">
        <v>1130335.218039331</v>
      </c>
      <c r="N371" s="26">
        <v>17073</v>
      </c>
      <c r="O371" s="25">
        <v>0</v>
      </c>
      <c r="P371" s="25">
        <v>2172868</v>
      </c>
      <c r="Q371" s="25">
        <v>871430.73180327122</v>
      </c>
      <c r="R371" s="27">
        <v>3061371.731803271</v>
      </c>
      <c r="S371" s="26">
        <v>142209</v>
      </c>
      <c r="T371" s="25">
        <v>0</v>
      </c>
      <c r="U371" s="25">
        <v>1763487</v>
      </c>
      <c r="V371" s="25">
        <v>540877.94615594891</v>
      </c>
      <c r="W371" s="54">
        <v>2446573.946155949</v>
      </c>
      <c r="X371" s="26">
        <v>-80421.74797701466</v>
      </c>
      <c r="Y371" s="25">
        <v>375774.533624337</v>
      </c>
      <c r="Z371" s="25">
        <v>-134192</v>
      </c>
      <c r="AA371" s="25">
        <v>453637</v>
      </c>
      <c r="AB371" s="25">
        <v>0</v>
      </c>
      <c r="AC371" s="27">
        <v>0</v>
      </c>
    </row>
    <row r="372" spans="1:29" s="28" customFormat="1">
      <c r="A372" s="29" t="s">
        <v>392</v>
      </c>
      <c r="B372" s="30" t="s">
        <v>1510</v>
      </c>
      <c r="C372" s="24">
        <v>1380606.9522599999</v>
      </c>
      <c r="D372" s="22">
        <v>2.1917299999999998E-3</v>
      </c>
      <c r="E372" s="22">
        <v>1.9461400000000001E-3</v>
      </c>
      <c r="F372" s="26">
        <v>15844046</v>
      </c>
      <c r="G372" s="25">
        <v>19803091</v>
      </c>
      <c r="H372" s="27">
        <v>12569586</v>
      </c>
      <c r="I372" s="26">
        <v>1267864</v>
      </c>
      <c r="J372" s="25">
        <v>2120577.254999626</v>
      </c>
      <c r="K372" s="25">
        <v>3388441.254999626</v>
      </c>
      <c r="L372" s="25">
        <v>0</v>
      </c>
      <c r="M372" s="27">
        <v>3388441.254999626</v>
      </c>
      <c r="N372" s="26">
        <v>16939</v>
      </c>
      <c r="O372" s="25">
        <v>0</v>
      </c>
      <c r="P372" s="25">
        <v>2155900</v>
      </c>
      <c r="Q372" s="25">
        <v>1689759.1689199063</v>
      </c>
      <c r="R372" s="27">
        <v>3862598.168919906</v>
      </c>
      <c r="S372" s="26">
        <v>141098</v>
      </c>
      <c r="T372" s="25">
        <v>0</v>
      </c>
      <c r="U372" s="25">
        <v>1749716</v>
      </c>
      <c r="V372" s="25">
        <v>0</v>
      </c>
      <c r="W372" s="54">
        <v>1890814</v>
      </c>
      <c r="X372" s="26">
        <v>1075415.16736512</v>
      </c>
      <c r="Y372" s="25">
        <v>579419.00155478623</v>
      </c>
      <c r="Z372" s="25">
        <v>-133144</v>
      </c>
      <c r="AA372" s="25">
        <v>450094</v>
      </c>
      <c r="AB372" s="25">
        <v>0</v>
      </c>
      <c r="AC372" s="27">
        <v>0</v>
      </c>
    </row>
    <row r="373" spans="1:29" s="28" customFormat="1">
      <c r="A373" s="29" t="s">
        <v>393</v>
      </c>
      <c r="B373" s="30" t="s">
        <v>1511</v>
      </c>
      <c r="C373" s="24">
        <v>1842895.2433869999</v>
      </c>
      <c r="D373" s="22">
        <v>2.9256199999999999E-3</v>
      </c>
      <c r="E373" s="22">
        <v>2.8326900000000001E-3</v>
      </c>
      <c r="F373" s="26">
        <v>21149346</v>
      </c>
      <c r="G373" s="25">
        <v>26434059</v>
      </c>
      <c r="H373" s="27">
        <v>16778451</v>
      </c>
      <c r="I373" s="26">
        <v>1692403</v>
      </c>
      <c r="J373" s="25">
        <v>-121702.84702573495</v>
      </c>
      <c r="K373" s="25">
        <v>1570700.1529742652</v>
      </c>
      <c r="L373" s="25">
        <v>0</v>
      </c>
      <c r="M373" s="27">
        <v>1570700.1529742652</v>
      </c>
      <c r="N373" s="26">
        <v>22611</v>
      </c>
      <c r="O373" s="25">
        <v>0</v>
      </c>
      <c r="P373" s="25">
        <v>2877793</v>
      </c>
      <c r="Q373" s="25">
        <v>478326.13299136399</v>
      </c>
      <c r="R373" s="27">
        <v>3378730.1329913642</v>
      </c>
      <c r="S373" s="26">
        <v>188344</v>
      </c>
      <c r="T373" s="25">
        <v>0</v>
      </c>
      <c r="U373" s="25">
        <v>2335600</v>
      </c>
      <c r="V373" s="25">
        <v>253342.50735850431</v>
      </c>
      <c r="W373" s="54">
        <v>2777286.5073585045</v>
      </c>
      <c r="X373" s="26">
        <v>-30237.399778089981</v>
      </c>
      <c r="Y373" s="25">
        <v>208602.02541094969</v>
      </c>
      <c r="Z373" s="25">
        <v>-177727</v>
      </c>
      <c r="AA373" s="25">
        <v>600806</v>
      </c>
      <c r="AB373" s="25">
        <v>0</v>
      </c>
      <c r="AC373" s="27">
        <v>0</v>
      </c>
    </row>
    <row r="374" spans="1:29" s="28" customFormat="1">
      <c r="A374" s="29" t="s">
        <v>394</v>
      </c>
      <c r="B374" s="30" t="s">
        <v>1512</v>
      </c>
      <c r="C374" s="24">
        <v>1519950.6571289999</v>
      </c>
      <c r="D374" s="22">
        <v>2.4129400000000001E-3</v>
      </c>
      <c r="E374" s="22">
        <v>2.4314200000000001E-3</v>
      </c>
      <c r="F374" s="26">
        <v>17443176</v>
      </c>
      <c r="G374" s="25">
        <v>21801806</v>
      </c>
      <c r="H374" s="27">
        <v>13838227</v>
      </c>
      <c r="I374" s="26">
        <v>1395829</v>
      </c>
      <c r="J374" s="25">
        <v>127228.68267769895</v>
      </c>
      <c r="K374" s="25">
        <v>1523057.682677699</v>
      </c>
      <c r="L374" s="25">
        <v>0</v>
      </c>
      <c r="M374" s="27">
        <v>1523057.682677699</v>
      </c>
      <c r="N374" s="26">
        <v>18649</v>
      </c>
      <c r="O374" s="25">
        <v>0</v>
      </c>
      <c r="P374" s="25">
        <v>2373494</v>
      </c>
      <c r="Q374" s="25">
        <v>298392.11846062134</v>
      </c>
      <c r="R374" s="27">
        <v>2690535.1184606212</v>
      </c>
      <c r="S374" s="26">
        <v>155339</v>
      </c>
      <c r="T374" s="25">
        <v>0</v>
      </c>
      <c r="U374" s="25">
        <v>1926314</v>
      </c>
      <c r="V374" s="25">
        <v>56632.380379037706</v>
      </c>
      <c r="W374" s="54">
        <v>2138285.3803790379</v>
      </c>
      <c r="X374" s="26">
        <v>210022.2065928934</v>
      </c>
      <c r="Y374" s="25">
        <v>-6712.4685113097876</v>
      </c>
      <c r="Z374" s="25">
        <v>-146582</v>
      </c>
      <c r="AA374" s="25">
        <v>495522</v>
      </c>
      <c r="AB374" s="25">
        <v>0</v>
      </c>
      <c r="AC374" s="27">
        <v>0</v>
      </c>
    </row>
    <row r="375" spans="1:29" s="28" customFormat="1">
      <c r="A375" s="29" t="s">
        <v>395</v>
      </c>
      <c r="B375" s="30" t="s">
        <v>1513</v>
      </c>
      <c r="C375" s="24">
        <v>198101.83191100002</v>
      </c>
      <c r="D375" s="22">
        <v>3.1449000000000001E-4</v>
      </c>
      <c r="E375" s="22">
        <v>2.5628000000000001E-4</v>
      </c>
      <c r="F375" s="26">
        <v>2273452</v>
      </c>
      <c r="G375" s="25">
        <v>2841533</v>
      </c>
      <c r="H375" s="27">
        <v>1803602</v>
      </c>
      <c r="I375" s="26">
        <v>181925</v>
      </c>
      <c r="J375" s="25">
        <v>174896.84362167443</v>
      </c>
      <c r="K375" s="25">
        <v>356821.84362167446</v>
      </c>
      <c r="L375" s="25">
        <v>0</v>
      </c>
      <c r="M375" s="27">
        <v>356821.84362167446</v>
      </c>
      <c r="N375" s="26">
        <v>2431</v>
      </c>
      <c r="O375" s="25">
        <v>0</v>
      </c>
      <c r="P375" s="25">
        <v>309349</v>
      </c>
      <c r="Q375" s="25">
        <v>339415.96114450798</v>
      </c>
      <c r="R375" s="27">
        <v>651195.96114450798</v>
      </c>
      <c r="S375" s="26">
        <v>20246</v>
      </c>
      <c r="T375" s="25">
        <v>0</v>
      </c>
      <c r="U375" s="25">
        <v>251066</v>
      </c>
      <c r="V375" s="25">
        <v>3696.7582463463768</v>
      </c>
      <c r="W375" s="54">
        <v>275008.75824634638</v>
      </c>
      <c r="X375" s="26">
        <v>195910.865706924</v>
      </c>
      <c r="Y375" s="25">
        <v>134797.33719123757</v>
      </c>
      <c r="Z375" s="25">
        <v>-19105</v>
      </c>
      <c r="AA375" s="25">
        <v>64584</v>
      </c>
      <c r="AB375" s="25">
        <v>0</v>
      </c>
      <c r="AC375" s="27">
        <v>0</v>
      </c>
    </row>
    <row r="376" spans="1:29" s="28" customFormat="1">
      <c r="A376" s="29" t="s">
        <v>396</v>
      </c>
      <c r="B376" s="30" t="s">
        <v>1514</v>
      </c>
      <c r="C376" s="24">
        <v>88998.010519999996</v>
      </c>
      <c r="D376" s="22">
        <v>1.4129E-4</v>
      </c>
      <c r="E376" s="22">
        <v>1.5362000000000001E-4</v>
      </c>
      <c r="F376" s="26">
        <v>1021387</v>
      </c>
      <c r="G376" s="25">
        <v>1276607</v>
      </c>
      <c r="H376" s="27">
        <v>810299</v>
      </c>
      <c r="I376" s="26">
        <v>81733</v>
      </c>
      <c r="J376" s="25">
        <v>16111.205191814692</v>
      </c>
      <c r="K376" s="25">
        <v>97844.20519181469</v>
      </c>
      <c r="L376" s="25">
        <v>0</v>
      </c>
      <c r="M376" s="27">
        <v>97844.20519181469</v>
      </c>
      <c r="N376" s="26">
        <v>1092</v>
      </c>
      <c r="O376" s="25">
        <v>0</v>
      </c>
      <c r="P376" s="25">
        <v>138980</v>
      </c>
      <c r="Q376" s="25">
        <v>32171.311188355605</v>
      </c>
      <c r="R376" s="27">
        <v>172243.31118835561</v>
      </c>
      <c r="S376" s="26">
        <v>9096</v>
      </c>
      <c r="T376" s="25">
        <v>0</v>
      </c>
      <c r="U376" s="25">
        <v>112796</v>
      </c>
      <c r="V376" s="25">
        <v>55449.961722871434</v>
      </c>
      <c r="W376" s="54">
        <v>177341.96172287143</v>
      </c>
      <c r="X376" s="26">
        <v>-1023.2925969809567</v>
      </c>
      <c r="Y376" s="25">
        <v>-24506.357937534871</v>
      </c>
      <c r="Z376" s="25">
        <v>-8583</v>
      </c>
      <c r="AA376" s="25">
        <v>29014.000000000007</v>
      </c>
      <c r="AB376" s="25">
        <v>0</v>
      </c>
      <c r="AC376" s="27">
        <v>0</v>
      </c>
    </row>
    <row r="377" spans="1:29" s="28" customFormat="1">
      <c r="A377" s="29" t="s">
        <v>397</v>
      </c>
      <c r="B377" s="30" t="s">
        <v>1515</v>
      </c>
      <c r="C377" s="24">
        <v>196418.06688599999</v>
      </c>
      <c r="D377" s="22">
        <v>3.1181999999999998E-4</v>
      </c>
      <c r="E377" s="22">
        <v>3.2572999999999999E-4</v>
      </c>
      <c r="F377" s="26">
        <v>2254151</v>
      </c>
      <c r="G377" s="25">
        <v>2817409</v>
      </c>
      <c r="H377" s="27">
        <v>1788290</v>
      </c>
      <c r="I377" s="26">
        <v>180381</v>
      </c>
      <c r="J377" s="25">
        <v>-49962.769516780449</v>
      </c>
      <c r="K377" s="25">
        <v>130418.23048321955</v>
      </c>
      <c r="L377" s="25">
        <v>0</v>
      </c>
      <c r="M377" s="27">
        <v>130418.23048321955</v>
      </c>
      <c r="N377" s="26">
        <v>2410</v>
      </c>
      <c r="O377" s="25">
        <v>0</v>
      </c>
      <c r="P377" s="25">
        <v>306722</v>
      </c>
      <c r="Q377" s="25">
        <v>0</v>
      </c>
      <c r="R377" s="27">
        <v>309132</v>
      </c>
      <c r="S377" s="26">
        <v>20074</v>
      </c>
      <c r="T377" s="25">
        <v>0</v>
      </c>
      <c r="U377" s="25">
        <v>248934</v>
      </c>
      <c r="V377" s="25">
        <v>73330.482835863091</v>
      </c>
      <c r="W377" s="54">
        <v>342338.48283586308</v>
      </c>
      <c r="X377" s="26">
        <v>-48622.952308289663</v>
      </c>
      <c r="Y377" s="25">
        <v>-29676.530527573435</v>
      </c>
      <c r="Z377" s="25">
        <v>-18943</v>
      </c>
      <c r="AA377" s="25">
        <v>64036.000000000029</v>
      </c>
      <c r="AB377" s="25">
        <v>0</v>
      </c>
      <c r="AC377" s="27">
        <v>0</v>
      </c>
    </row>
    <row r="378" spans="1:29" s="28" customFormat="1">
      <c r="A378" s="29" t="s">
        <v>398</v>
      </c>
      <c r="B378" s="30" t="s">
        <v>1516</v>
      </c>
      <c r="C378" s="24">
        <v>51482.746656000003</v>
      </c>
      <c r="D378" s="22">
        <v>8.1730000000000005E-5</v>
      </c>
      <c r="E378" s="22">
        <v>7.7849999999999995E-5</v>
      </c>
      <c r="F378" s="26">
        <v>590827</v>
      </c>
      <c r="G378" s="25">
        <v>738461</v>
      </c>
      <c r="H378" s="27">
        <v>468722</v>
      </c>
      <c r="I378" s="26">
        <v>47279</v>
      </c>
      <c r="J378" s="25">
        <v>9500.0218423664155</v>
      </c>
      <c r="K378" s="25">
        <v>56779.021842366419</v>
      </c>
      <c r="L378" s="25">
        <v>0</v>
      </c>
      <c r="M378" s="27">
        <v>56779.021842366419</v>
      </c>
      <c r="N378" s="26">
        <v>632</v>
      </c>
      <c r="O378" s="25">
        <v>0</v>
      </c>
      <c r="P378" s="25">
        <v>80394</v>
      </c>
      <c r="Q378" s="25">
        <v>20847.743151298688</v>
      </c>
      <c r="R378" s="27">
        <v>101873.7431512987</v>
      </c>
      <c r="S378" s="26">
        <v>5262</v>
      </c>
      <c r="T378" s="25">
        <v>0</v>
      </c>
      <c r="U378" s="25">
        <v>65247</v>
      </c>
      <c r="V378" s="25">
        <v>430.40761778846922</v>
      </c>
      <c r="W378" s="54">
        <v>70939.407617788471</v>
      </c>
      <c r="X378" s="26">
        <v>9937.9625961325546</v>
      </c>
      <c r="Y378" s="25">
        <v>9177.3729373776641</v>
      </c>
      <c r="Z378" s="25">
        <v>-4965</v>
      </c>
      <c r="AA378" s="25">
        <v>16784</v>
      </c>
      <c r="AB378" s="25">
        <v>0</v>
      </c>
      <c r="AC378" s="27">
        <v>0</v>
      </c>
    </row>
    <row r="379" spans="1:29" s="28" customFormat="1">
      <c r="A379" s="29" t="s">
        <v>399</v>
      </c>
      <c r="B379" s="30" t="s">
        <v>1517</v>
      </c>
      <c r="C379" s="24">
        <v>12738.407692000001</v>
      </c>
      <c r="D379" s="22">
        <v>2.022E-5</v>
      </c>
      <c r="E379" s="22">
        <v>1.7960000000000001E-5</v>
      </c>
      <c r="F379" s="26">
        <v>146171</v>
      </c>
      <c r="G379" s="25">
        <v>182695</v>
      </c>
      <c r="H379" s="27">
        <v>115962</v>
      </c>
      <c r="I379" s="26">
        <v>11697</v>
      </c>
      <c r="J379" s="25">
        <v>4846.8290872106445</v>
      </c>
      <c r="K379" s="25">
        <v>16543.829087210645</v>
      </c>
      <c r="L379" s="25">
        <v>0</v>
      </c>
      <c r="M379" s="27">
        <v>16543.829087210645</v>
      </c>
      <c r="N379" s="26">
        <v>156</v>
      </c>
      <c r="O379" s="25">
        <v>0</v>
      </c>
      <c r="P379" s="25">
        <v>19889</v>
      </c>
      <c r="Q379" s="25">
        <v>14200.367692082153</v>
      </c>
      <c r="R379" s="27">
        <v>34245.367692082153</v>
      </c>
      <c r="S379" s="26">
        <v>1302</v>
      </c>
      <c r="T379" s="25">
        <v>0</v>
      </c>
      <c r="U379" s="25">
        <v>16142</v>
      </c>
      <c r="V379" s="25">
        <v>0</v>
      </c>
      <c r="W379" s="54">
        <v>17444</v>
      </c>
      <c r="X379" s="26">
        <v>8564.858181793692</v>
      </c>
      <c r="Y379" s="25">
        <v>5313.5095102884607</v>
      </c>
      <c r="Z379" s="25">
        <v>-1228</v>
      </c>
      <c r="AA379" s="25">
        <v>4151</v>
      </c>
      <c r="AB379" s="25">
        <v>0</v>
      </c>
      <c r="AC379" s="27">
        <v>0</v>
      </c>
    </row>
    <row r="380" spans="1:29" s="28" customFormat="1">
      <c r="A380" s="29" t="s">
        <v>400</v>
      </c>
      <c r="B380" s="30" t="s">
        <v>1518</v>
      </c>
      <c r="C380" s="24">
        <v>62581.092688000012</v>
      </c>
      <c r="D380" s="22">
        <v>9.9350000000000003E-5</v>
      </c>
      <c r="E380" s="22">
        <v>1.0368E-4</v>
      </c>
      <c r="F380" s="26">
        <v>718202</v>
      </c>
      <c r="G380" s="25">
        <v>897664</v>
      </c>
      <c r="H380" s="27">
        <v>569773</v>
      </c>
      <c r="I380" s="26">
        <v>57472</v>
      </c>
      <c r="J380" s="25">
        <v>850.22413274402061</v>
      </c>
      <c r="K380" s="25">
        <v>58322.224132744021</v>
      </c>
      <c r="L380" s="25">
        <v>0</v>
      </c>
      <c r="M380" s="27">
        <v>58322.224132744021</v>
      </c>
      <c r="N380" s="26">
        <v>768</v>
      </c>
      <c r="O380" s="25">
        <v>0</v>
      </c>
      <c r="P380" s="25">
        <v>97726</v>
      </c>
      <c r="Q380" s="25">
        <v>9126.9954197474763</v>
      </c>
      <c r="R380" s="27">
        <v>107620.99541974747</v>
      </c>
      <c r="S380" s="26">
        <v>6396</v>
      </c>
      <c r="T380" s="25">
        <v>0</v>
      </c>
      <c r="U380" s="25">
        <v>79314</v>
      </c>
      <c r="V380" s="25">
        <v>19117.116561613784</v>
      </c>
      <c r="W380" s="54">
        <v>104827.11656161379</v>
      </c>
      <c r="X380" s="26">
        <v>-3193.9585194210076</v>
      </c>
      <c r="Y380" s="25">
        <v>-8379.1626224452993</v>
      </c>
      <c r="Z380" s="25">
        <v>-6035</v>
      </c>
      <c r="AA380" s="25">
        <v>20401.999999999993</v>
      </c>
      <c r="AB380" s="25">
        <v>0</v>
      </c>
      <c r="AC380" s="27">
        <v>0</v>
      </c>
    </row>
    <row r="381" spans="1:29" s="28" customFormat="1">
      <c r="A381" s="29" t="s">
        <v>401</v>
      </c>
      <c r="B381" s="30" t="s">
        <v>1519</v>
      </c>
      <c r="C381" s="24">
        <v>1393888.234069</v>
      </c>
      <c r="D381" s="22">
        <v>2.21281E-3</v>
      </c>
      <c r="E381" s="22">
        <v>2.21879E-3</v>
      </c>
      <c r="F381" s="26">
        <v>15996433</v>
      </c>
      <c r="G381" s="25">
        <v>19993557</v>
      </c>
      <c r="H381" s="27">
        <v>12690480</v>
      </c>
      <c r="I381" s="26">
        <v>1280059</v>
      </c>
      <c r="J381" s="25">
        <v>-350207.27008793561</v>
      </c>
      <c r="K381" s="25">
        <v>929851.72991206439</v>
      </c>
      <c r="L381" s="25">
        <v>0</v>
      </c>
      <c r="M381" s="27">
        <v>929851.72991206439</v>
      </c>
      <c r="N381" s="26">
        <v>17102</v>
      </c>
      <c r="O381" s="25">
        <v>0</v>
      </c>
      <c r="P381" s="25">
        <v>2176635</v>
      </c>
      <c r="Q381" s="25">
        <v>11704.39295858924</v>
      </c>
      <c r="R381" s="27">
        <v>2205441.3929585894</v>
      </c>
      <c r="S381" s="26">
        <v>142455</v>
      </c>
      <c r="T381" s="25">
        <v>0</v>
      </c>
      <c r="U381" s="25">
        <v>1766545</v>
      </c>
      <c r="V381" s="25">
        <v>451899.25544729206</v>
      </c>
      <c r="W381" s="54">
        <v>2360899.2554472922</v>
      </c>
      <c r="X381" s="26">
        <v>-446098.73966996587</v>
      </c>
      <c r="Y381" s="25">
        <v>-29357.122818736974</v>
      </c>
      <c r="Z381" s="25">
        <v>-134425</v>
      </c>
      <c r="AA381" s="25">
        <v>454423</v>
      </c>
      <c r="AB381" s="25">
        <v>0</v>
      </c>
      <c r="AC381" s="27">
        <v>0</v>
      </c>
    </row>
    <row r="382" spans="1:29" s="28" customFormat="1">
      <c r="A382" s="29" t="s">
        <v>402</v>
      </c>
      <c r="B382" s="30" t="s">
        <v>1520</v>
      </c>
      <c r="C382" s="24">
        <v>272763.65103300003</v>
      </c>
      <c r="D382" s="22">
        <v>4.3302E-4</v>
      </c>
      <c r="E382" s="22">
        <v>4.7270999999999999E-4</v>
      </c>
      <c r="F382" s="26">
        <v>3130307</v>
      </c>
      <c r="G382" s="25">
        <v>3912496</v>
      </c>
      <c r="H382" s="27">
        <v>2483373</v>
      </c>
      <c r="I382" s="26">
        <v>250492</v>
      </c>
      <c r="J382" s="25">
        <v>-86218.283186307905</v>
      </c>
      <c r="K382" s="25">
        <v>164273.7168136921</v>
      </c>
      <c r="L382" s="25">
        <v>0</v>
      </c>
      <c r="M382" s="27">
        <v>164273.7168136921</v>
      </c>
      <c r="N382" s="26">
        <v>3347</v>
      </c>
      <c r="O382" s="25">
        <v>0</v>
      </c>
      <c r="P382" s="25">
        <v>425941</v>
      </c>
      <c r="Q382" s="25">
        <v>60111.262321961694</v>
      </c>
      <c r="R382" s="27">
        <v>489399.26232196169</v>
      </c>
      <c r="S382" s="26">
        <v>27877</v>
      </c>
      <c r="T382" s="25">
        <v>0</v>
      </c>
      <c r="U382" s="25">
        <v>345691</v>
      </c>
      <c r="V382" s="25">
        <v>182052.8936206419</v>
      </c>
      <c r="W382" s="54">
        <v>555620.8936206419</v>
      </c>
      <c r="X382" s="26">
        <v>-47594.94885994283</v>
      </c>
      <c r="Y382" s="25">
        <v>-81246.682438737349</v>
      </c>
      <c r="Z382" s="25">
        <v>-26305</v>
      </c>
      <c r="AA382" s="25">
        <v>88925</v>
      </c>
      <c r="AB382" s="25">
        <v>0</v>
      </c>
      <c r="AC382" s="27">
        <v>0</v>
      </c>
    </row>
    <row r="383" spans="1:29" s="28" customFormat="1">
      <c r="A383" s="29" t="s">
        <v>403</v>
      </c>
      <c r="B383" s="30" t="s">
        <v>1521</v>
      </c>
      <c r="C383" s="24">
        <v>65696.999253999995</v>
      </c>
      <c r="D383" s="22">
        <v>1.0429000000000001E-4</v>
      </c>
      <c r="E383" s="22">
        <v>1.086E-4</v>
      </c>
      <c r="F383" s="26">
        <v>753914</v>
      </c>
      <c r="G383" s="25">
        <v>942299</v>
      </c>
      <c r="H383" s="27">
        <v>598104</v>
      </c>
      <c r="I383" s="26">
        <v>60329</v>
      </c>
      <c r="J383" s="25">
        <v>19923.532336367232</v>
      </c>
      <c r="K383" s="25">
        <v>80252.532336367236</v>
      </c>
      <c r="L383" s="25">
        <v>0</v>
      </c>
      <c r="M383" s="27">
        <v>80252.532336367236</v>
      </c>
      <c r="N383" s="26">
        <v>806</v>
      </c>
      <c r="O383" s="25">
        <v>0</v>
      </c>
      <c r="P383" s="25">
        <v>102585</v>
      </c>
      <c r="Q383" s="25">
        <v>13442.841995559735</v>
      </c>
      <c r="R383" s="27">
        <v>116833.84199555973</v>
      </c>
      <c r="S383" s="26">
        <v>6714</v>
      </c>
      <c r="T383" s="25">
        <v>0</v>
      </c>
      <c r="U383" s="25">
        <v>83257</v>
      </c>
      <c r="V383" s="25">
        <v>18548.856985219616</v>
      </c>
      <c r="W383" s="54">
        <v>108519.85698521961</v>
      </c>
      <c r="X383" s="26">
        <v>1404.7947618108146</v>
      </c>
      <c r="Y383" s="25">
        <v>-8172.8097514706933</v>
      </c>
      <c r="Z383" s="25">
        <v>-6335</v>
      </c>
      <c r="AA383" s="25">
        <v>21417</v>
      </c>
      <c r="AB383" s="25">
        <v>0</v>
      </c>
      <c r="AC383" s="27">
        <v>0</v>
      </c>
    </row>
    <row r="384" spans="1:29" s="28" customFormat="1">
      <c r="A384" s="29" t="s">
        <v>404</v>
      </c>
      <c r="B384" s="30" t="s">
        <v>1522</v>
      </c>
      <c r="C384" s="24">
        <v>464705.88463300001</v>
      </c>
      <c r="D384" s="22">
        <v>7.3773000000000003E-4</v>
      </c>
      <c r="E384" s="22">
        <v>7.9230999999999995E-4</v>
      </c>
      <c r="F384" s="26">
        <v>5333060</v>
      </c>
      <c r="G384" s="25">
        <v>6665663</v>
      </c>
      <c r="H384" s="27">
        <v>4230887</v>
      </c>
      <c r="I384" s="26">
        <v>426760</v>
      </c>
      <c r="J384" s="25">
        <v>65757.030568387374</v>
      </c>
      <c r="K384" s="25">
        <v>492517.03056838736</v>
      </c>
      <c r="L384" s="25">
        <v>0</v>
      </c>
      <c r="M384" s="27">
        <v>492517.03056838736</v>
      </c>
      <c r="N384" s="26">
        <v>5702</v>
      </c>
      <c r="O384" s="25">
        <v>0</v>
      </c>
      <c r="P384" s="25">
        <v>725670</v>
      </c>
      <c r="Q384" s="25">
        <v>232356.5533196296</v>
      </c>
      <c r="R384" s="27">
        <v>963728.55331962963</v>
      </c>
      <c r="S384" s="26">
        <v>47493</v>
      </c>
      <c r="T384" s="25">
        <v>0</v>
      </c>
      <c r="U384" s="25">
        <v>588949</v>
      </c>
      <c r="V384" s="25">
        <v>246474.71641537111</v>
      </c>
      <c r="W384" s="54">
        <v>882916.71641537105</v>
      </c>
      <c r="X384" s="26">
        <v>75196.440618781402</v>
      </c>
      <c r="Y384" s="25">
        <v>-101070.60371452289</v>
      </c>
      <c r="Z384" s="25">
        <v>-44816</v>
      </c>
      <c r="AA384" s="25">
        <v>151502.00000000009</v>
      </c>
      <c r="AB384" s="25">
        <v>0</v>
      </c>
      <c r="AC384" s="27">
        <v>0</v>
      </c>
    </row>
    <row r="385" spans="1:29" s="28" customFormat="1">
      <c r="A385" s="29" t="s">
        <v>405</v>
      </c>
      <c r="B385" s="30" t="s">
        <v>1523</v>
      </c>
      <c r="C385" s="24">
        <v>4433.0042469999999</v>
      </c>
      <c r="D385" s="22">
        <v>7.0400000000000004E-6</v>
      </c>
      <c r="E385" s="22">
        <v>6.8199999999999999E-6</v>
      </c>
      <c r="F385" s="26">
        <v>50892</v>
      </c>
      <c r="G385" s="25">
        <v>63609</v>
      </c>
      <c r="H385" s="27">
        <v>40374</v>
      </c>
      <c r="I385" s="26">
        <v>4072</v>
      </c>
      <c r="J385" s="25">
        <v>-4809.4018136581044</v>
      </c>
      <c r="K385" s="25">
        <v>-737.4018136581044</v>
      </c>
      <c r="L385" s="25">
        <v>0</v>
      </c>
      <c r="M385" s="27">
        <v>-737.4018136581044</v>
      </c>
      <c r="N385" s="26">
        <v>54</v>
      </c>
      <c r="O385" s="25">
        <v>0</v>
      </c>
      <c r="P385" s="25">
        <v>6925</v>
      </c>
      <c r="Q385" s="25">
        <v>1231.7057423904448</v>
      </c>
      <c r="R385" s="27">
        <v>8210.7057423904444</v>
      </c>
      <c r="S385" s="26">
        <v>453</v>
      </c>
      <c r="T385" s="25">
        <v>0</v>
      </c>
      <c r="U385" s="25">
        <v>5620</v>
      </c>
      <c r="V385" s="25">
        <v>372.60808733248433</v>
      </c>
      <c r="W385" s="54">
        <v>6445.6080873324845</v>
      </c>
      <c r="X385" s="26">
        <v>211.93554277505297</v>
      </c>
      <c r="Y385" s="25">
        <v>535.16211228290763</v>
      </c>
      <c r="Z385" s="25">
        <v>-428</v>
      </c>
      <c r="AA385" s="25">
        <v>1446</v>
      </c>
      <c r="AB385" s="25">
        <v>0</v>
      </c>
      <c r="AC385" s="27">
        <v>0</v>
      </c>
    </row>
    <row r="386" spans="1:29" s="28" customFormat="1">
      <c r="A386" s="29" t="s">
        <v>406</v>
      </c>
      <c r="B386" s="30" t="s">
        <v>1524</v>
      </c>
      <c r="C386" s="24">
        <v>10200.098282000003</v>
      </c>
      <c r="D386" s="22">
        <v>1.6189999999999999E-5</v>
      </c>
      <c r="E386" s="22">
        <v>1.4980000000000001E-5</v>
      </c>
      <c r="F386" s="26">
        <v>117038</v>
      </c>
      <c r="G386" s="25">
        <v>146283</v>
      </c>
      <c r="H386" s="27">
        <v>92850</v>
      </c>
      <c r="I386" s="26">
        <v>9366</v>
      </c>
      <c r="J386" s="25">
        <v>15515.121830371778</v>
      </c>
      <c r="K386" s="25">
        <v>24881.121830371776</v>
      </c>
      <c r="L386" s="25">
        <v>0</v>
      </c>
      <c r="M386" s="27">
        <v>24881.121830371776</v>
      </c>
      <c r="N386" s="26">
        <v>125</v>
      </c>
      <c r="O386" s="25">
        <v>0</v>
      </c>
      <c r="P386" s="25">
        <v>15925</v>
      </c>
      <c r="Q386" s="25">
        <v>18502.007456563133</v>
      </c>
      <c r="R386" s="27">
        <v>34552.007456563137</v>
      </c>
      <c r="S386" s="26">
        <v>1042</v>
      </c>
      <c r="T386" s="25">
        <v>0</v>
      </c>
      <c r="U386" s="25">
        <v>12925</v>
      </c>
      <c r="V386" s="25">
        <v>0</v>
      </c>
      <c r="W386" s="54">
        <v>13967</v>
      </c>
      <c r="X386" s="26">
        <v>14650.423360057042</v>
      </c>
      <c r="Y386" s="25">
        <v>3593.5840965060925</v>
      </c>
      <c r="Z386" s="25">
        <v>-984</v>
      </c>
      <c r="AA386" s="25">
        <v>3325</v>
      </c>
      <c r="AB386" s="25">
        <v>0</v>
      </c>
      <c r="AC386" s="27">
        <v>0</v>
      </c>
    </row>
    <row r="387" spans="1:29" s="28" customFormat="1">
      <c r="A387" s="29" t="s">
        <v>407</v>
      </c>
      <c r="B387" s="30" t="s">
        <v>1525</v>
      </c>
      <c r="C387" s="24">
        <v>359719.26825800003</v>
      </c>
      <c r="D387" s="22">
        <v>5.7105999999999997E-4</v>
      </c>
      <c r="E387" s="22">
        <v>5.8104000000000001E-4</v>
      </c>
      <c r="F387" s="26">
        <v>4128200</v>
      </c>
      <c r="G387" s="25">
        <v>5159738</v>
      </c>
      <c r="H387" s="27">
        <v>3275033</v>
      </c>
      <c r="I387" s="26">
        <v>330345</v>
      </c>
      <c r="J387" s="25">
        <v>3575.6917273593886</v>
      </c>
      <c r="K387" s="25">
        <v>333920.69172735937</v>
      </c>
      <c r="L387" s="25">
        <v>0</v>
      </c>
      <c r="M387" s="27">
        <v>333920.69172735937</v>
      </c>
      <c r="N387" s="26">
        <v>4414</v>
      </c>
      <c r="O387" s="25">
        <v>0</v>
      </c>
      <c r="P387" s="25">
        <v>561724</v>
      </c>
      <c r="Q387" s="25">
        <v>25460.781959903874</v>
      </c>
      <c r="R387" s="27">
        <v>591598.78195990389</v>
      </c>
      <c r="S387" s="26">
        <v>36763</v>
      </c>
      <c r="T387" s="25">
        <v>0</v>
      </c>
      <c r="U387" s="25">
        <v>455892</v>
      </c>
      <c r="V387" s="25">
        <v>38547.027366437906</v>
      </c>
      <c r="W387" s="54">
        <v>531202.02736643795</v>
      </c>
      <c r="X387" s="26">
        <v>-5239.1050053979798</v>
      </c>
      <c r="Y387" s="25">
        <v>-16946.140401136054</v>
      </c>
      <c r="Z387" s="25">
        <v>-34691</v>
      </c>
      <c r="AA387" s="25">
        <v>117273</v>
      </c>
      <c r="AB387" s="25">
        <v>0</v>
      </c>
      <c r="AC387" s="27">
        <v>0</v>
      </c>
    </row>
    <row r="388" spans="1:29" s="28" customFormat="1">
      <c r="A388" s="29" t="s">
        <v>408</v>
      </c>
      <c r="B388" s="30" t="s">
        <v>1526</v>
      </c>
      <c r="C388" s="24">
        <v>4739.3160950000001</v>
      </c>
      <c r="D388" s="22">
        <v>7.52E-6</v>
      </c>
      <c r="E388" s="22">
        <v>1.147E-5</v>
      </c>
      <c r="F388" s="26">
        <v>54362</v>
      </c>
      <c r="G388" s="25">
        <v>67946</v>
      </c>
      <c r="H388" s="27">
        <v>43127</v>
      </c>
      <c r="I388" s="26">
        <v>4350</v>
      </c>
      <c r="J388" s="25">
        <v>-10424.503623115728</v>
      </c>
      <c r="K388" s="25">
        <v>-6074.5036231157283</v>
      </c>
      <c r="L388" s="25">
        <v>0</v>
      </c>
      <c r="M388" s="27">
        <v>-6074.5036231157283</v>
      </c>
      <c r="N388" s="26">
        <v>58</v>
      </c>
      <c r="O388" s="25">
        <v>0</v>
      </c>
      <c r="P388" s="25">
        <v>7397</v>
      </c>
      <c r="Q388" s="25">
        <v>18.505064080955336</v>
      </c>
      <c r="R388" s="27">
        <v>7473.505064080955</v>
      </c>
      <c r="S388" s="26">
        <v>484</v>
      </c>
      <c r="T388" s="25">
        <v>0</v>
      </c>
      <c r="U388" s="25">
        <v>6003</v>
      </c>
      <c r="V388" s="25">
        <v>19272.7507303161</v>
      </c>
      <c r="W388" s="54">
        <v>25759.7507303161</v>
      </c>
      <c r="X388" s="26">
        <v>-10620.672502031512</v>
      </c>
      <c r="Y388" s="25">
        <v>-8753.5731642036317</v>
      </c>
      <c r="Z388" s="25">
        <v>-457</v>
      </c>
      <c r="AA388" s="25">
        <v>1544.9999999999964</v>
      </c>
      <c r="AB388" s="25">
        <v>0</v>
      </c>
      <c r="AC388" s="27">
        <v>0</v>
      </c>
    </row>
    <row r="389" spans="1:29" s="28" customFormat="1">
      <c r="A389" s="29" t="s">
        <v>409</v>
      </c>
      <c r="B389" s="30" t="s">
        <v>1527</v>
      </c>
      <c r="C389" s="24">
        <v>927759.50063300005</v>
      </c>
      <c r="D389" s="22">
        <v>1.4728300000000001E-3</v>
      </c>
      <c r="E389" s="22">
        <v>1.39068E-3</v>
      </c>
      <c r="F389" s="26">
        <v>10647108</v>
      </c>
      <c r="G389" s="25">
        <v>13307564</v>
      </c>
      <c r="H389" s="27">
        <v>8446690</v>
      </c>
      <c r="I389" s="26">
        <v>851998</v>
      </c>
      <c r="J389" s="25">
        <v>331905.78181858372</v>
      </c>
      <c r="K389" s="25">
        <v>1183903.7818185836</v>
      </c>
      <c r="L389" s="25">
        <v>0</v>
      </c>
      <c r="M389" s="27">
        <v>1183903.7818185836</v>
      </c>
      <c r="N389" s="26">
        <v>11383</v>
      </c>
      <c r="O389" s="25">
        <v>0</v>
      </c>
      <c r="P389" s="25">
        <v>1448752</v>
      </c>
      <c r="Q389" s="25">
        <v>542720.39441558823</v>
      </c>
      <c r="R389" s="27">
        <v>2002855.3944155881</v>
      </c>
      <c r="S389" s="26">
        <v>94817</v>
      </c>
      <c r="T389" s="25">
        <v>0</v>
      </c>
      <c r="U389" s="25">
        <v>1175799</v>
      </c>
      <c r="V389" s="25">
        <v>7180.045806578456</v>
      </c>
      <c r="W389" s="54">
        <v>1277796.0458065784</v>
      </c>
      <c r="X389" s="26">
        <v>312438.64386610675</v>
      </c>
      <c r="Y389" s="25">
        <v>199631.70474290301</v>
      </c>
      <c r="Z389" s="25">
        <v>-89472</v>
      </c>
      <c r="AA389" s="25">
        <v>302461</v>
      </c>
      <c r="AB389" s="25">
        <v>0</v>
      </c>
      <c r="AC389" s="27">
        <v>0</v>
      </c>
    </row>
    <row r="390" spans="1:29" s="28" customFormat="1">
      <c r="A390" s="29" t="s">
        <v>410</v>
      </c>
      <c r="B390" s="30" t="s">
        <v>1528</v>
      </c>
      <c r="C390" s="24">
        <v>386011.17857400002</v>
      </c>
      <c r="D390" s="22">
        <v>6.1280000000000004E-4</v>
      </c>
      <c r="E390" s="22">
        <v>6.4181000000000004E-4</v>
      </c>
      <c r="F390" s="26">
        <v>4429939</v>
      </c>
      <c r="G390" s="25">
        <v>5536875</v>
      </c>
      <c r="H390" s="27">
        <v>3514412</v>
      </c>
      <c r="I390" s="26">
        <v>354490</v>
      </c>
      <c r="J390" s="25">
        <v>34398.614431269627</v>
      </c>
      <c r="K390" s="25">
        <v>388888.61443126964</v>
      </c>
      <c r="L390" s="25">
        <v>0</v>
      </c>
      <c r="M390" s="27">
        <v>388888.61443126964</v>
      </c>
      <c r="N390" s="26">
        <v>4736</v>
      </c>
      <c r="O390" s="25">
        <v>0</v>
      </c>
      <c r="P390" s="25">
        <v>602782</v>
      </c>
      <c r="Q390" s="25">
        <v>14083.372942109398</v>
      </c>
      <c r="R390" s="27">
        <v>621601.37294210936</v>
      </c>
      <c r="S390" s="26">
        <v>39451</v>
      </c>
      <c r="T390" s="25">
        <v>0</v>
      </c>
      <c r="U390" s="25">
        <v>489214</v>
      </c>
      <c r="V390" s="25">
        <v>133311.26824848441</v>
      </c>
      <c r="W390" s="54">
        <v>661976.26824848447</v>
      </c>
      <c r="X390" s="26">
        <v>-68068.982833735063</v>
      </c>
      <c r="Y390" s="25">
        <v>-60923.912472639953</v>
      </c>
      <c r="Z390" s="25">
        <v>-37227</v>
      </c>
      <c r="AA390" s="25">
        <v>125844.99999999991</v>
      </c>
      <c r="AB390" s="25">
        <v>0</v>
      </c>
      <c r="AC390" s="27">
        <v>0</v>
      </c>
    </row>
    <row r="391" spans="1:29" s="28" customFormat="1">
      <c r="A391" s="29" t="s">
        <v>411</v>
      </c>
      <c r="B391" s="30" t="s">
        <v>1529</v>
      </c>
      <c r="C391" s="24">
        <v>41122.061391000003</v>
      </c>
      <c r="D391" s="22">
        <v>6.5279999999999998E-5</v>
      </c>
      <c r="E391" s="22">
        <v>6.1029999999999997E-5</v>
      </c>
      <c r="F391" s="26">
        <v>471910</v>
      </c>
      <c r="G391" s="25">
        <v>589829</v>
      </c>
      <c r="H391" s="27">
        <v>374381</v>
      </c>
      <c r="I391" s="26">
        <v>37763</v>
      </c>
      <c r="J391" s="25">
        <v>6692.1888653689257</v>
      </c>
      <c r="K391" s="25">
        <v>44455.188865368924</v>
      </c>
      <c r="L391" s="25">
        <v>0</v>
      </c>
      <c r="M391" s="27">
        <v>44455.188865368924</v>
      </c>
      <c r="N391" s="26">
        <v>505</v>
      </c>
      <c r="O391" s="25">
        <v>0</v>
      </c>
      <c r="P391" s="25">
        <v>64213</v>
      </c>
      <c r="Q391" s="25">
        <v>20838.780779079665</v>
      </c>
      <c r="R391" s="27">
        <v>85556.780779079665</v>
      </c>
      <c r="S391" s="26">
        <v>4203</v>
      </c>
      <c r="T391" s="25">
        <v>0</v>
      </c>
      <c r="U391" s="25">
        <v>52115</v>
      </c>
      <c r="V391" s="25">
        <v>2469.5966147084232</v>
      </c>
      <c r="W391" s="54">
        <v>58787.596614708425</v>
      </c>
      <c r="X391" s="26">
        <v>7673.3660532526119</v>
      </c>
      <c r="Y391" s="25">
        <v>9655.8181111186295</v>
      </c>
      <c r="Z391" s="25">
        <v>-3966</v>
      </c>
      <c r="AA391" s="25">
        <v>13406</v>
      </c>
      <c r="AB391" s="25">
        <v>0</v>
      </c>
      <c r="AC391" s="27">
        <v>0</v>
      </c>
    </row>
    <row r="392" spans="1:29" s="28" customFormat="1">
      <c r="A392" s="29" t="s">
        <v>412</v>
      </c>
      <c r="B392" s="30" t="s">
        <v>1530</v>
      </c>
      <c r="C392" s="24">
        <v>188679.99223500001</v>
      </c>
      <c r="D392" s="22">
        <v>2.9953E-4</v>
      </c>
      <c r="E392" s="22">
        <v>3.0077000000000001E-4</v>
      </c>
      <c r="F392" s="26">
        <v>2165306</v>
      </c>
      <c r="G392" s="25">
        <v>2706364</v>
      </c>
      <c r="H392" s="27">
        <v>1717807</v>
      </c>
      <c r="I392" s="26">
        <v>173271</v>
      </c>
      <c r="J392" s="25">
        <v>-57306.66179091762</v>
      </c>
      <c r="K392" s="25">
        <v>115964.33820908237</v>
      </c>
      <c r="L392" s="25">
        <v>0</v>
      </c>
      <c r="M392" s="27">
        <v>115964.33820908237</v>
      </c>
      <c r="N392" s="26">
        <v>2315</v>
      </c>
      <c r="O392" s="25">
        <v>0</v>
      </c>
      <c r="P392" s="25">
        <v>294633</v>
      </c>
      <c r="Q392" s="25">
        <v>0</v>
      </c>
      <c r="R392" s="27">
        <v>296948</v>
      </c>
      <c r="S392" s="26">
        <v>19283</v>
      </c>
      <c r="T392" s="25">
        <v>0</v>
      </c>
      <c r="U392" s="25">
        <v>239123</v>
      </c>
      <c r="V392" s="25">
        <v>16983.014750464365</v>
      </c>
      <c r="W392" s="54">
        <v>275389.01475046435</v>
      </c>
      <c r="X392" s="26">
        <v>-20328.33187998748</v>
      </c>
      <c r="Y392" s="25">
        <v>-1427.6828704768848</v>
      </c>
      <c r="Z392" s="25">
        <v>-18196</v>
      </c>
      <c r="AA392" s="25">
        <v>61511.000000000015</v>
      </c>
      <c r="AB392" s="25">
        <v>0</v>
      </c>
      <c r="AC392" s="27">
        <v>0</v>
      </c>
    </row>
    <row r="393" spans="1:29" s="28" customFormat="1">
      <c r="A393" s="29" t="s">
        <v>413</v>
      </c>
      <c r="B393" s="30" t="s">
        <v>1531</v>
      </c>
      <c r="C393" s="24">
        <v>436523.73054200003</v>
      </c>
      <c r="D393" s="22">
        <v>6.9298999999999999E-4</v>
      </c>
      <c r="E393" s="22">
        <v>6.9503999999999996E-4</v>
      </c>
      <c r="F393" s="26">
        <v>5009634</v>
      </c>
      <c r="G393" s="25">
        <v>6261421</v>
      </c>
      <c r="H393" s="27">
        <v>3974302</v>
      </c>
      <c r="I393" s="26">
        <v>400878</v>
      </c>
      <c r="J393" s="25">
        <v>144397.39730643775</v>
      </c>
      <c r="K393" s="25">
        <v>545275.39730643772</v>
      </c>
      <c r="L393" s="25">
        <v>0</v>
      </c>
      <c r="M393" s="27">
        <v>545275.39730643772</v>
      </c>
      <c r="N393" s="26">
        <v>5356</v>
      </c>
      <c r="O393" s="25">
        <v>0</v>
      </c>
      <c r="P393" s="25">
        <v>681661</v>
      </c>
      <c r="Q393" s="25">
        <v>98202.494036710952</v>
      </c>
      <c r="R393" s="27">
        <v>785219.49403671094</v>
      </c>
      <c r="S393" s="26">
        <v>44613</v>
      </c>
      <c r="T393" s="25">
        <v>0</v>
      </c>
      <c r="U393" s="25">
        <v>553232</v>
      </c>
      <c r="V393" s="25">
        <v>0</v>
      </c>
      <c r="W393" s="54">
        <v>597845</v>
      </c>
      <c r="X393" s="26">
        <v>81798.491457438242</v>
      </c>
      <c r="Y393" s="25">
        <v>5361.002579272712</v>
      </c>
      <c r="Z393" s="25">
        <v>-42098</v>
      </c>
      <c r="AA393" s="25">
        <v>142313</v>
      </c>
      <c r="AB393" s="25">
        <v>0</v>
      </c>
      <c r="AC393" s="27">
        <v>0</v>
      </c>
    </row>
    <row r="394" spans="1:29" s="28" customFormat="1">
      <c r="A394" s="29" t="s">
        <v>414</v>
      </c>
      <c r="B394" s="30" t="s">
        <v>1532</v>
      </c>
      <c r="C394" s="24">
        <v>80949.159523000009</v>
      </c>
      <c r="D394" s="22">
        <v>1.2851E-4</v>
      </c>
      <c r="E394" s="22">
        <v>1.3589E-4</v>
      </c>
      <c r="F394" s="26">
        <v>929001</v>
      </c>
      <c r="G394" s="25">
        <v>1161135</v>
      </c>
      <c r="H394" s="27">
        <v>737006</v>
      </c>
      <c r="I394" s="26">
        <v>74340</v>
      </c>
      <c r="J394" s="25">
        <v>-1285.6647546953845</v>
      </c>
      <c r="K394" s="25">
        <v>73054.33524530461</v>
      </c>
      <c r="L394" s="25">
        <v>0</v>
      </c>
      <c r="M394" s="27">
        <v>73054.33524530461</v>
      </c>
      <c r="N394" s="26">
        <v>993</v>
      </c>
      <c r="O394" s="25">
        <v>0</v>
      </c>
      <c r="P394" s="25">
        <v>126409</v>
      </c>
      <c r="Q394" s="25">
        <v>18715.833104328321</v>
      </c>
      <c r="R394" s="27">
        <v>146117.83310432831</v>
      </c>
      <c r="S394" s="26">
        <v>8273</v>
      </c>
      <c r="T394" s="25">
        <v>0</v>
      </c>
      <c r="U394" s="25">
        <v>102593</v>
      </c>
      <c r="V394" s="25">
        <v>32523.489242640688</v>
      </c>
      <c r="W394" s="54">
        <v>143389.48924264067</v>
      </c>
      <c r="X394" s="26">
        <v>-1445.8616354512499</v>
      </c>
      <c r="Y394" s="25">
        <v>-14408.794502861119</v>
      </c>
      <c r="Z394" s="25">
        <v>-7807</v>
      </c>
      <c r="AA394" s="25">
        <v>26390.000000000007</v>
      </c>
      <c r="AB394" s="25">
        <v>0</v>
      </c>
      <c r="AC394" s="27">
        <v>0</v>
      </c>
    </row>
    <row r="395" spans="1:29" s="28" customFormat="1">
      <c r="A395" s="29" t="s">
        <v>415</v>
      </c>
      <c r="B395" s="30" t="s">
        <v>1533</v>
      </c>
      <c r="C395" s="24">
        <v>240031.38229299994</v>
      </c>
      <c r="D395" s="22">
        <v>3.8105000000000002E-4</v>
      </c>
      <c r="E395" s="22">
        <v>4.3281999999999999E-4</v>
      </c>
      <c r="F395" s="26">
        <v>2754616</v>
      </c>
      <c r="G395" s="25">
        <v>3442928</v>
      </c>
      <c r="H395" s="27">
        <v>2185324</v>
      </c>
      <c r="I395" s="26">
        <v>220428</v>
      </c>
      <c r="J395" s="25">
        <v>-96731.028632985137</v>
      </c>
      <c r="K395" s="25">
        <v>123696.97136701486</v>
      </c>
      <c r="L395" s="25">
        <v>0</v>
      </c>
      <c r="M395" s="27">
        <v>123696.97136701486</v>
      </c>
      <c r="N395" s="26">
        <v>2945</v>
      </c>
      <c r="O395" s="25">
        <v>0</v>
      </c>
      <c r="P395" s="25">
        <v>374821</v>
      </c>
      <c r="Q395" s="25">
        <v>26216.080702258423</v>
      </c>
      <c r="R395" s="27">
        <v>403982.08070225845</v>
      </c>
      <c r="S395" s="26">
        <v>24531</v>
      </c>
      <c r="T395" s="25">
        <v>0</v>
      </c>
      <c r="U395" s="25">
        <v>304202</v>
      </c>
      <c r="V395" s="25">
        <v>238866.50206511197</v>
      </c>
      <c r="W395" s="54">
        <v>567599.502065112</v>
      </c>
      <c r="X395" s="26">
        <v>-108218.83490558587</v>
      </c>
      <c r="Y395" s="25">
        <v>-110503.58645726771</v>
      </c>
      <c r="Z395" s="25">
        <v>-23148</v>
      </c>
      <c r="AA395" s="25">
        <v>78253</v>
      </c>
      <c r="AB395" s="25">
        <v>0</v>
      </c>
      <c r="AC395" s="27">
        <v>0</v>
      </c>
    </row>
    <row r="396" spans="1:29" s="28" customFormat="1">
      <c r="A396" s="29" t="s">
        <v>416</v>
      </c>
      <c r="B396" s="30" t="s">
        <v>1534</v>
      </c>
      <c r="C396" s="24">
        <v>59103.809418999997</v>
      </c>
      <c r="D396" s="22">
        <v>9.3830000000000001E-5</v>
      </c>
      <c r="E396" s="22">
        <v>8.5619999999999997E-5</v>
      </c>
      <c r="F396" s="26">
        <v>678298</v>
      </c>
      <c r="G396" s="25">
        <v>847789</v>
      </c>
      <c r="H396" s="27">
        <v>538116</v>
      </c>
      <c r="I396" s="26">
        <v>54278</v>
      </c>
      <c r="J396" s="25">
        <v>36137.210599659003</v>
      </c>
      <c r="K396" s="25">
        <v>90415.210599659011</v>
      </c>
      <c r="L396" s="25">
        <v>0</v>
      </c>
      <c r="M396" s="27">
        <v>90415.210599659011</v>
      </c>
      <c r="N396" s="26">
        <v>725</v>
      </c>
      <c r="O396" s="25">
        <v>0</v>
      </c>
      <c r="P396" s="25">
        <v>92296</v>
      </c>
      <c r="Q396" s="25">
        <v>44427.503644073913</v>
      </c>
      <c r="R396" s="27">
        <v>137448.50364407391</v>
      </c>
      <c r="S396" s="26">
        <v>6041</v>
      </c>
      <c r="T396" s="25">
        <v>0</v>
      </c>
      <c r="U396" s="25">
        <v>74907</v>
      </c>
      <c r="V396" s="25">
        <v>0</v>
      </c>
      <c r="W396" s="54">
        <v>80948</v>
      </c>
      <c r="X396" s="26">
        <v>24018.937231468481</v>
      </c>
      <c r="Y396" s="25">
        <v>18913.566412605429</v>
      </c>
      <c r="Z396" s="25">
        <v>-5700</v>
      </c>
      <c r="AA396" s="25">
        <v>19268</v>
      </c>
      <c r="AB396" s="25">
        <v>0</v>
      </c>
      <c r="AC396" s="27">
        <v>0</v>
      </c>
    </row>
    <row r="397" spans="1:29" s="28" customFormat="1">
      <c r="A397" s="29" t="s">
        <v>417</v>
      </c>
      <c r="B397" s="30" t="s">
        <v>1535</v>
      </c>
      <c r="C397" s="24">
        <v>906763.17717500008</v>
      </c>
      <c r="D397" s="22">
        <v>1.4395E-3</v>
      </c>
      <c r="E397" s="22">
        <v>1.36228E-3</v>
      </c>
      <c r="F397" s="26">
        <v>10406165</v>
      </c>
      <c r="G397" s="25">
        <v>13006415</v>
      </c>
      <c r="H397" s="27">
        <v>8255542</v>
      </c>
      <c r="I397" s="26">
        <v>832717</v>
      </c>
      <c r="J397" s="25">
        <v>153814.47022095052</v>
      </c>
      <c r="K397" s="25">
        <v>986531.47022095055</v>
      </c>
      <c r="L397" s="25">
        <v>0</v>
      </c>
      <c r="M397" s="27">
        <v>986531.47022095055</v>
      </c>
      <c r="N397" s="26">
        <v>11126</v>
      </c>
      <c r="O397" s="25">
        <v>0</v>
      </c>
      <c r="P397" s="25">
        <v>1415967</v>
      </c>
      <c r="Q397" s="25">
        <v>485887.71182911115</v>
      </c>
      <c r="R397" s="27">
        <v>1912980.7118291112</v>
      </c>
      <c r="S397" s="26">
        <v>92671</v>
      </c>
      <c r="T397" s="25">
        <v>0</v>
      </c>
      <c r="U397" s="25">
        <v>1149191</v>
      </c>
      <c r="V397" s="25">
        <v>17033.597112161908</v>
      </c>
      <c r="W397" s="54">
        <v>1258895.5971121618</v>
      </c>
      <c r="X397" s="26">
        <v>259572.30105872732</v>
      </c>
      <c r="Y397" s="25">
        <v>186343.81365822192</v>
      </c>
      <c r="Z397" s="25">
        <v>-87447</v>
      </c>
      <c r="AA397" s="25">
        <v>295616</v>
      </c>
      <c r="AB397" s="25">
        <v>0</v>
      </c>
      <c r="AC397" s="27">
        <v>0</v>
      </c>
    </row>
    <row r="398" spans="1:29" s="28" customFormat="1">
      <c r="A398" s="29" t="s">
        <v>418</v>
      </c>
      <c r="B398" s="30" t="s">
        <v>1536</v>
      </c>
      <c r="C398" s="24">
        <v>2822312.8703160002</v>
      </c>
      <c r="D398" s="22">
        <v>4.4804500000000004E-3</v>
      </c>
      <c r="E398" s="22">
        <v>4.4246399999999996E-3</v>
      </c>
      <c r="F398" s="26">
        <v>32389234</v>
      </c>
      <c r="G398" s="25">
        <v>40482523</v>
      </c>
      <c r="H398" s="27">
        <v>25695411</v>
      </c>
      <c r="I398" s="26">
        <v>2591835</v>
      </c>
      <c r="J398" s="25">
        <v>696030.92168282589</v>
      </c>
      <c r="K398" s="25">
        <v>3287865.9216828258</v>
      </c>
      <c r="L398" s="25">
        <v>0</v>
      </c>
      <c r="M398" s="27">
        <v>3287865.9216828258</v>
      </c>
      <c r="N398" s="26">
        <v>34628</v>
      </c>
      <c r="O398" s="25">
        <v>0</v>
      </c>
      <c r="P398" s="25">
        <v>4407204</v>
      </c>
      <c r="Q398" s="25">
        <v>630031.78466347756</v>
      </c>
      <c r="R398" s="27">
        <v>5071863.7846634779</v>
      </c>
      <c r="S398" s="26">
        <v>288440</v>
      </c>
      <c r="T398" s="25">
        <v>0</v>
      </c>
      <c r="U398" s="25">
        <v>3576862</v>
      </c>
      <c r="V398" s="25">
        <v>0</v>
      </c>
      <c r="W398" s="54">
        <v>3865302</v>
      </c>
      <c r="X398" s="26">
        <v>389834.27471731469</v>
      </c>
      <c r="Y398" s="25">
        <v>168802.5099461629</v>
      </c>
      <c r="Z398" s="25">
        <v>-272181</v>
      </c>
      <c r="AA398" s="25">
        <v>920106.00000000047</v>
      </c>
      <c r="AB398" s="25">
        <v>0</v>
      </c>
      <c r="AC398" s="27">
        <v>0</v>
      </c>
    </row>
    <row r="399" spans="1:29" s="28" customFormat="1">
      <c r="A399" s="29" t="s">
        <v>419</v>
      </c>
      <c r="B399" s="30" t="s">
        <v>1537</v>
      </c>
      <c r="C399" s="24">
        <v>180960.31563600001</v>
      </c>
      <c r="D399" s="22">
        <v>2.8728E-4</v>
      </c>
      <c r="E399" s="22">
        <v>2.9028000000000002E-4</v>
      </c>
      <c r="F399" s="26">
        <v>2076751</v>
      </c>
      <c r="G399" s="25">
        <v>2595681</v>
      </c>
      <c r="H399" s="27">
        <v>1647553</v>
      </c>
      <c r="I399" s="26">
        <v>166185</v>
      </c>
      <c r="J399" s="25">
        <v>48307.651514482292</v>
      </c>
      <c r="K399" s="25">
        <v>214492.65151448228</v>
      </c>
      <c r="L399" s="25">
        <v>0</v>
      </c>
      <c r="M399" s="27">
        <v>214492.65151448228</v>
      </c>
      <c r="N399" s="26">
        <v>2220</v>
      </c>
      <c r="O399" s="25">
        <v>0</v>
      </c>
      <c r="P399" s="25">
        <v>282584</v>
      </c>
      <c r="Q399" s="25">
        <v>47297.893917149013</v>
      </c>
      <c r="R399" s="27">
        <v>332101.89391714899</v>
      </c>
      <c r="S399" s="26">
        <v>18494</v>
      </c>
      <c r="T399" s="25">
        <v>0</v>
      </c>
      <c r="U399" s="25">
        <v>229343</v>
      </c>
      <c r="V399" s="25">
        <v>11145.58828107459</v>
      </c>
      <c r="W399" s="54">
        <v>258982.5882810746</v>
      </c>
      <c r="X399" s="26">
        <v>33373.352182066941</v>
      </c>
      <c r="Y399" s="25">
        <v>-1799.0465459925167</v>
      </c>
      <c r="Z399" s="25">
        <v>-17452</v>
      </c>
      <c r="AA399" s="25">
        <v>58996.999999999971</v>
      </c>
      <c r="AB399" s="25">
        <v>0</v>
      </c>
      <c r="AC399" s="27">
        <v>0</v>
      </c>
    </row>
    <row r="400" spans="1:29" s="28" customFormat="1">
      <c r="A400" s="29" t="s">
        <v>420</v>
      </c>
      <c r="B400" s="30" t="s">
        <v>1538</v>
      </c>
      <c r="C400" s="24">
        <v>1179080.5053390001</v>
      </c>
      <c r="D400" s="22">
        <v>1.8718000000000001E-3</v>
      </c>
      <c r="E400" s="22">
        <v>1.6814600000000001E-3</v>
      </c>
      <c r="F400" s="26">
        <v>13531267</v>
      </c>
      <c r="G400" s="25">
        <v>16912405</v>
      </c>
      <c r="H400" s="27">
        <v>10734786</v>
      </c>
      <c r="I400" s="26">
        <v>1082792</v>
      </c>
      <c r="J400" s="25">
        <v>343527.90298116137</v>
      </c>
      <c r="K400" s="25">
        <v>1426319.9029811614</v>
      </c>
      <c r="L400" s="25">
        <v>0</v>
      </c>
      <c r="M400" s="27">
        <v>1426319.9029811614</v>
      </c>
      <c r="N400" s="26">
        <v>14467</v>
      </c>
      <c r="O400" s="25">
        <v>0</v>
      </c>
      <c r="P400" s="25">
        <v>1841200</v>
      </c>
      <c r="Q400" s="25">
        <v>917326.76663975511</v>
      </c>
      <c r="R400" s="27">
        <v>2772993.7666397551</v>
      </c>
      <c r="S400" s="26">
        <v>120502</v>
      </c>
      <c r="T400" s="25">
        <v>0</v>
      </c>
      <c r="U400" s="25">
        <v>1494308</v>
      </c>
      <c r="V400" s="25">
        <v>66442.878010601824</v>
      </c>
      <c r="W400" s="54">
        <v>1681252.8780106017</v>
      </c>
      <c r="X400" s="26">
        <v>392319.81841254781</v>
      </c>
      <c r="Y400" s="25">
        <v>428737.07021660556</v>
      </c>
      <c r="Z400" s="25">
        <v>-113709</v>
      </c>
      <c r="AA400" s="25">
        <v>384393</v>
      </c>
      <c r="AB400" s="25">
        <v>0</v>
      </c>
      <c r="AC400" s="27">
        <v>0</v>
      </c>
    </row>
    <row r="401" spans="1:29" s="28" customFormat="1">
      <c r="A401" s="29" t="s">
        <v>421</v>
      </c>
      <c r="B401" s="30" t="s">
        <v>1539</v>
      </c>
      <c r="C401" s="24">
        <v>35068.730997999999</v>
      </c>
      <c r="D401" s="22">
        <v>5.5670000000000001E-5</v>
      </c>
      <c r="E401" s="22">
        <v>5.9719999999999997E-5</v>
      </c>
      <c r="F401" s="26">
        <v>402439</v>
      </c>
      <c r="G401" s="25">
        <v>502999</v>
      </c>
      <c r="H401" s="27">
        <v>319268</v>
      </c>
      <c r="I401" s="26">
        <v>32204</v>
      </c>
      <c r="J401" s="25">
        <v>-14482.751695148025</v>
      </c>
      <c r="K401" s="25">
        <v>17721.248304851975</v>
      </c>
      <c r="L401" s="25">
        <v>0</v>
      </c>
      <c r="M401" s="27">
        <v>17721.248304851975</v>
      </c>
      <c r="N401" s="26">
        <v>430</v>
      </c>
      <c r="O401" s="25">
        <v>0</v>
      </c>
      <c r="P401" s="25">
        <v>54760</v>
      </c>
      <c r="Q401" s="25">
        <v>0</v>
      </c>
      <c r="R401" s="27">
        <v>55190</v>
      </c>
      <c r="S401" s="26">
        <v>3584</v>
      </c>
      <c r="T401" s="25">
        <v>0</v>
      </c>
      <c r="U401" s="25">
        <v>44443</v>
      </c>
      <c r="V401" s="25">
        <v>20101.331413518845</v>
      </c>
      <c r="W401" s="54">
        <v>68128.331413518841</v>
      </c>
      <c r="X401" s="26">
        <v>-12239.122965460805</v>
      </c>
      <c r="Y401" s="25">
        <v>-8749.2084480580415</v>
      </c>
      <c r="Z401" s="25">
        <v>-3382</v>
      </c>
      <c r="AA401" s="25">
        <v>11432</v>
      </c>
      <c r="AB401" s="25">
        <v>0</v>
      </c>
      <c r="AC401" s="27">
        <v>0</v>
      </c>
    </row>
    <row r="402" spans="1:29" s="28" customFormat="1">
      <c r="A402" s="29" t="s">
        <v>422</v>
      </c>
      <c r="B402" s="30" t="s">
        <v>1540</v>
      </c>
      <c r="C402" s="24">
        <v>1509536.02975</v>
      </c>
      <c r="D402" s="22">
        <v>2.3963999999999999E-3</v>
      </c>
      <c r="E402" s="22">
        <v>2.3641000000000001E-3</v>
      </c>
      <c r="F402" s="26">
        <v>17323608</v>
      </c>
      <c r="G402" s="25">
        <v>21652361</v>
      </c>
      <c r="H402" s="27">
        <v>13743370</v>
      </c>
      <c r="I402" s="26">
        <v>1386261</v>
      </c>
      <c r="J402" s="25">
        <v>-103197.53426043874</v>
      </c>
      <c r="K402" s="25">
        <v>1283063.4657395612</v>
      </c>
      <c r="L402" s="25">
        <v>0</v>
      </c>
      <c r="M402" s="27">
        <v>1283063.4657395612</v>
      </c>
      <c r="N402" s="26">
        <v>18521</v>
      </c>
      <c r="O402" s="25">
        <v>0</v>
      </c>
      <c r="P402" s="25">
        <v>2357224</v>
      </c>
      <c r="Q402" s="25">
        <v>187143.87022176842</v>
      </c>
      <c r="R402" s="27">
        <v>2562888.8702217685</v>
      </c>
      <c r="S402" s="26">
        <v>154274</v>
      </c>
      <c r="T402" s="25">
        <v>0</v>
      </c>
      <c r="U402" s="25">
        <v>1913110</v>
      </c>
      <c r="V402" s="25">
        <v>108397.38257468359</v>
      </c>
      <c r="W402" s="54">
        <v>2175781.3825746835</v>
      </c>
      <c r="X402" s="26">
        <v>-39200.282023828608</v>
      </c>
      <c r="Y402" s="25">
        <v>79759.769670913432</v>
      </c>
      <c r="Z402" s="25">
        <v>-145578</v>
      </c>
      <c r="AA402" s="25">
        <v>492126</v>
      </c>
      <c r="AB402" s="25">
        <v>0</v>
      </c>
      <c r="AC402" s="27">
        <v>0</v>
      </c>
    </row>
    <row r="403" spans="1:29" s="28" customFormat="1">
      <c r="A403" s="29" t="s">
        <v>423</v>
      </c>
      <c r="B403" s="30" t="s">
        <v>1541</v>
      </c>
      <c r="C403" s="24">
        <v>16177.271573</v>
      </c>
      <c r="D403" s="22">
        <v>2.5680000000000001E-5</v>
      </c>
      <c r="E403" s="22">
        <v>3.366E-5</v>
      </c>
      <c r="F403" s="26">
        <v>185641</v>
      </c>
      <c r="G403" s="25">
        <v>232028</v>
      </c>
      <c r="H403" s="27">
        <v>147275</v>
      </c>
      <c r="I403" s="26">
        <v>14855</v>
      </c>
      <c r="J403" s="25">
        <v>-9222.3239554525899</v>
      </c>
      <c r="K403" s="25">
        <v>5632.6760445474101</v>
      </c>
      <c r="L403" s="25">
        <v>0</v>
      </c>
      <c r="M403" s="27">
        <v>5632.6760445474101</v>
      </c>
      <c r="N403" s="26">
        <v>198</v>
      </c>
      <c r="O403" s="25">
        <v>0</v>
      </c>
      <c r="P403" s="25">
        <v>25260</v>
      </c>
      <c r="Q403" s="25">
        <v>15244.67809574762</v>
      </c>
      <c r="R403" s="27">
        <v>40702.678095747622</v>
      </c>
      <c r="S403" s="26">
        <v>1653</v>
      </c>
      <c r="T403" s="25">
        <v>0</v>
      </c>
      <c r="U403" s="25">
        <v>20501</v>
      </c>
      <c r="V403" s="25">
        <v>37813.353356889682</v>
      </c>
      <c r="W403" s="54">
        <v>59967.353356889682</v>
      </c>
      <c r="X403" s="26">
        <v>-6476.9723417166024</v>
      </c>
      <c r="Y403" s="25">
        <v>-16500.702919425461</v>
      </c>
      <c r="Z403" s="25">
        <v>-1560</v>
      </c>
      <c r="AA403" s="25">
        <v>5273.0000000000036</v>
      </c>
      <c r="AB403" s="25">
        <v>0</v>
      </c>
      <c r="AC403" s="27">
        <v>0</v>
      </c>
    </row>
    <row r="404" spans="1:29" s="28" customFormat="1">
      <c r="A404" s="29" t="s">
        <v>424</v>
      </c>
      <c r="B404" s="30" t="s">
        <v>1542</v>
      </c>
      <c r="C404" s="24">
        <v>565566.00481399999</v>
      </c>
      <c r="D404" s="22">
        <v>8.9784000000000001E-4</v>
      </c>
      <c r="E404" s="22">
        <v>9.1774999999999995E-4</v>
      </c>
      <c r="F404" s="26">
        <v>6490497</v>
      </c>
      <c r="G404" s="25">
        <v>8112317</v>
      </c>
      <c r="H404" s="27">
        <v>5149119</v>
      </c>
      <c r="I404" s="26">
        <v>519379</v>
      </c>
      <c r="J404" s="25">
        <v>5553.4498758738264</v>
      </c>
      <c r="K404" s="25">
        <v>524932.44987587386</v>
      </c>
      <c r="L404" s="25">
        <v>0</v>
      </c>
      <c r="M404" s="27">
        <v>524932.44987587386</v>
      </c>
      <c r="N404" s="26">
        <v>6939</v>
      </c>
      <c r="O404" s="25">
        <v>0</v>
      </c>
      <c r="P404" s="25">
        <v>883162</v>
      </c>
      <c r="Q404" s="25">
        <v>183826.86041030282</v>
      </c>
      <c r="R404" s="27">
        <v>1073927.8604103029</v>
      </c>
      <c r="S404" s="26">
        <v>57801</v>
      </c>
      <c r="T404" s="25">
        <v>0</v>
      </c>
      <c r="U404" s="25">
        <v>716769</v>
      </c>
      <c r="V404" s="25">
        <v>97457.363886409235</v>
      </c>
      <c r="W404" s="54">
        <v>872027.36388640921</v>
      </c>
      <c r="X404" s="26">
        <v>98632.329913833499</v>
      </c>
      <c r="Y404" s="25">
        <v>-26569.833389939893</v>
      </c>
      <c r="Z404" s="25">
        <v>-54542</v>
      </c>
      <c r="AA404" s="25">
        <v>184380.00000000006</v>
      </c>
      <c r="AB404" s="25">
        <v>0</v>
      </c>
      <c r="AC404" s="27">
        <v>0</v>
      </c>
    </row>
    <row r="405" spans="1:29" s="28" customFormat="1">
      <c r="A405" s="29" t="s">
        <v>425</v>
      </c>
      <c r="B405" s="30" t="s">
        <v>1543</v>
      </c>
      <c r="C405" s="24">
        <v>48581.060445999996</v>
      </c>
      <c r="D405" s="22">
        <v>7.7119999999999993E-5</v>
      </c>
      <c r="E405" s="22">
        <v>7.9190000000000006E-5</v>
      </c>
      <c r="F405" s="26">
        <v>557502</v>
      </c>
      <c r="G405" s="25">
        <v>696808</v>
      </c>
      <c r="H405" s="27">
        <v>442284</v>
      </c>
      <c r="I405" s="26">
        <v>44612</v>
      </c>
      <c r="J405" s="25">
        <v>9584.6975350049288</v>
      </c>
      <c r="K405" s="25">
        <v>54196.697535004932</v>
      </c>
      <c r="L405" s="25">
        <v>0</v>
      </c>
      <c r="M405" s="27">
        <v>54196.697535004932</v>
      </c>
      <c r="N405" s="26">
        <v>596</v>
      </c>
      <c r="O405" s="25">
        <v>0</v>
      </c>
      <c r="P405" s="25">
        <v>75859</v>
      </c>
      <c r="Q405" s="25">
        <v>7867.9883112670577</v>
      </c>
      <c r="R405" s="27">
        <v>84322.98831126705</v>
      </c>
      <c r="S405" s="26">
        <v>4965</v>
      </c>
      <c r="T405" s="25">
        <v>0</v>
      </c>
      <c r="U405" s="25">
        <v>61567</v>
      </c>
      <c r="V405" s="25">
        <v>8499.0300767728168</v>
      </c>
      <c r="W405" s="54">
        <v>75031.030076772819</v>
      </c>
      <c r="X405" s="26">
        <v>1756.0744399729451</v>
      </c>
      <c r="Y405" s="25">
        <v>-3616.1162054787046</v>
      </c>
      <c r="Z405" s="25">
        <v>-4685</v>
      </c>
      <c r="AA405" s="25">
        <v>15837</v>
      </c>
      <c r="AB405" s="25">
        <v>0</v>
      </c>
      <c r="AC405" s="27">
        <v>0</v>
      </c>
    </row>
    <row r="406" spans="1:29" s="28" customFormat="1">
      <c r="A406" s="29" t="s">
        <v>426</v>
      </c>
      <c r="B406" s="30" t="s">
        <v>1544</v>
      </c>
      <c r="C406" s="24">
        <v>12313.87314</v>
      </c>
      <c r="D406" s="22">
        <v>1.9550000000000001E-5</v>
      </c>
      <c r="E406" s="22">
        <v>2.1160000000000001E-5</v>
      </c>
      <c r="F406" s="26">
        <v>141327</v>
      </c>
      <c r="G406" s="25">
        <v>176641</v>
      </c>
      <c r="H406" s="27">
        <v>112119</v>
      </c>
      <c r="I406" s="26">
        <v>11309</v>
      </c>
      <c r="J406" s="25">
        <v>-891.65412205736231</v>
      </c>
      <c r="K406" s="25">
        <v>10417.345877942638</v>
      </c>
      <c r="L406" s="25">
        <v>0</v>
      </c>
      <c r="M406" s="27">
        <v>10417.345877942638</v>
      </c>
      <c r="N406" s="26">
        <v>151</v>
      </c>
      <c r="O406" s="25">
        <v>0</v>
      </c>
      <c r="P406" s="25">
        <v>19230</v>
      </c>
      <c r="Q406" s="25">
        <v>726.63218350119382</v>
      </c>
      <c r="R406" s="27">
        <v>20107.632183501195</v>
      </c>
      <c r="S406" s="26">
        <v>1259</v>
      </c>
      <c r="T406" s="25">
        <v>0</v>
      </c>
      <c r="U406" s="25">
        <v>15607</v>
      </c>
      <c r="V406" s="25">
        <v>7224.1596684603446</v>
      </c>
      <c r="W406" s="54">
        <v>24090.159668460343</v>
      </c>
      <c r="X406" s="26">
        <v>-3385.158599625986</v>
      </c>
      <c r="Y406" s="25">
        <v>-3424.3688853331651</v>
      </c>
      <c r="Z406" s="25">
        <v>-1188</v>
      </c>
      <c r="AA406" s="25">
        <v>4015.0000000000036</v>
      </c>
      <c r="AB406" s="25">
        <v>0</v>
      </c>
      <c r="AC406" s="27">
        <v>0</v>
      </c>
    </row>
    <row r="407" spans="1:29" s="28" customFormat="1">
      <c r="A407" s="29" t="s">
        <v>427</v>
      </c>
      <c r="B407" s="30" t="s">
        <v>1545</v>
      </c>
      <c r="C407" s="24">
        <v>46700.845982999999</v>
      </c>
      <c r="D407" s="22">
        <v>7.4140000000000005E-5</v>
      </c>
      <c r="E407" s="22">
        <v>6.881E-5</v>
      </c>
      <c r="F407" s="26">
        <v>535959</v>
      </c>
      <c r="G407" s="25">
        <v>669882</v>
      </c>
      <c r="H407" s="27">
        <v>425193</v>
      </c>
      <c r="I407" s="26">
        <v>42888</v>
      </c>
      <c r="J407" s="25">
        <v>7438.6412970734455</v>
      </c>
      <c r="K407" s="25">
        <v>50326.641297073445</v>
      </c>
      <c r="L407" s="25">
        <v>0</v>
      </c>
      <c r="M407" s="27">
        <v>50326.641297073445</v>
      </c>
      <c r="N407" s="26">
        <v>573</v>
      </c>
      <c r="O407" s="25">
        <v>0</v>
      </c>
      <c r="P407" s="25">
        <v>72928</v>
      </c>
      <c r="Q407" s="25">
        <v>28558.894340543811</v>
      </c>
      <c r="R407" s="27">
        <v>102059.8943405438</v>
      </c>
      <c r="S407" s="26">
        <v>4773</v>
      </c>
      <c r="T407" s="25">
        <v>0</v>
      </c>
      <c r="U407" s="25">
        <v>59188</v>
      </c>
      <c r="V407" s="25">
        <v>1279.2280054859241</v>
      </c>
      <c r="W407" s="54">
        <v>65240.228005485922</v>
      </c>
      <c r="X407" s="26">
        <v>13690.109743292012</v>
      </c>
      <c r="Y407" s="25">
        <v>12407.556591765875</v>
      </c>
      <c r="Z407" s="25">
        <v>-4504</v>
      </c>
      <c r="AA407" s="25">
        <v>15225.999999999993</v>
      </c>
      <c r="AB407" s="25">
        <v>0</v>
      </c>
      <c r="AC407" s="27">
        <v>0</v>
      </c>
    </row>
    <row r="408" spans="1:29" s="28" customFormat="1">
      <c r="A408" s="29" t="s">
        <v>1154</v>
      </c>
      <c r="B408" s="30" t="s">
        <v>2294</v>
      </c>
      <c r="C408" s="24">
        <v>107.5176</v>
      </c>
      <c r="D408" s="22">
        <v>1.6999999999999999E-7</v>
      </c>
      <c r="E408" s="22">
        <v>5.49E-6</v>
      </c>
      <c r="F408" s="26">
        <v>1229</v>
      </c>
      <c r="G408" s="25">
        <v>1536</v>
      </c>
      <c r="H408" s="27">
        <v>975</v>
      </c>
      <c r="I408" s="26">
        <v>98</v>
      </c>
      <c r="J408" s="25">
        <v>-1683.514990708698</v>
      </c>
      <c r="K408" s="25">
        <v>-1585.514990708698</v>
      </c>
      <c r="L408" s="25">
        <v>0</v>
      </c>
      <c r="M408" s="27">
        <v>-1585.514990708698</v>
      </c>
      <c r="N408" s="26">
        <v>1</v>
      </c>
      <c r="O408" s="25">
        <v>0</v>
      </c>
      <c r="P408" s="25">
        <v>167</v>
      </c>
      <c r="Q408" s="25">
        <v>4254.6441242352694</v>
      </c>
      <c r="R408" s="27">
        <v>4422.6441242352694</v>
      </c>
      <c r="S408" s="26">
        <v>11</v>
      </c>
      <c r="T408" s="25">
        <v>0</v>
      </c>
      <c r="U408" s="25">
        <v>136</v>
      </c>
      <c r="V408" s="25">
        <v>24844.233493984822</v>
      </c>
      <c r="W408" s="54">
        <v>24991.233493984822</v>
      </c>
      <c r="X408" s="26">
        <v>-9024.4613533058291</v>
      </c>
      <c r="Y408" s="25">
        <v>-11568.128016443725</v>
      </c>
      <c r="Z408" s="25">
        <v>-10</v>
      </c>
      <c r="AA408" s="25">
        <v>34.000000000003638</v>
      </c>
      <c r="AB408" s="25">
        <v>0</v>
      </c>
      <c r="AC408" s="27">
        <v>0</v>
      </c>
    </row>
    <row r="409" spans="1:29" s="28" customFormat="1">
      <c r="A409" s="29" t="s">
        <v>428</v>
      </c>
      <c r="B409" s="30" t="s">
        <v>1546</v>
      </c>
      <c r="C409" s="24">
        <v>31228.202966000004</v>
      </c>
      <c r="D409" s="22">
        <v>4.9580000000000003E-5</v>
      </c>
      <c r="E409" s="22">
        <v>3.3429999999999997E-5</v>
      </c>
      <c r="F409" s="26">
        <v>358414</v>
      </c>
      <c r="G409" s="25">
        <v>447974</v>
      </c>
      <c r="H409" s="27">
        <v>284342</v>
      </c>
      <c r="I409" s="26">
        <v>28681</v>
      </c>
      <c r="J409" s="25">
        <v>-6695.8557292680816</v>
      </c>
      <c r="K409" s="25">
        <v>21985.144270731918</v>
      </c>
      <c r="L409" s="25">
        <v>0</v>
      </c>
      <c r="M409" s="27">
        <v>21985.144270731918</v>
      </c>
      <c r="N409" s="26">
        <v>383</v>
      </c>
      <c r="O409" s="25">
        <v>0</v>
      </c>
      <c r="P409" s="25">
        <v>48769</v>
      </c>
      <c r="Q409" s="25">
        <v>76177.353734565899</v>
      </c>
      <c r="R409" s="27">
        <v>125329.3537345659</v>
      </c>
      <c r="S409" s="26">
        <v>3192</v>
      </c>
      <c r="T409" s="25">
        <v>0</v>
      </c>
      <c r="U409" s="25">
        <v>39581</v>
      </c>
      <c r="V409" s="25">
        <v>13123.95369484408</v>
      </c>
      <c r="W409" s="54">
        <v>55896.95369484408</v>
      </c>
      <c r="X409" s="26">
        <v>26835.088522108381</v>
      </c>
      <c r="Y409" s="25">
        <v>35428.311517613431</v>
      </c>
      <c r="Z409" s="25">
        <v>-3012</v>
      </c>
      <c r="AA409" s="25">
        <v>10181.000000000015</v>
      </c>
      <c r="AB409" s="25">
        <v>0</v>
      </c>
      <c r="AC409" s="27">
        <v>0</v>
      </c>
    </row>
    <row r="410" spans="1:29" s="28" customFormat="1">
      <c r="A410" s="29" t="s">
        <v>429</v>
      </c>
      <c r="B410" s="30" t="s">
        <v>1547</v>
      </c>
      <c r="C410" s="24">
        <v>2149110.9907430001</v>
      </c>
      <c r="D410" s="22">
        <v>3.4117399999999999E-3</v>
      </c>
      <c r="E410" s="22">
        <v>3.51637E-3</v>
      </c>
      <c r="F410" s="26">
        <v>24663515</v>
      </c>
      <c r="G410" s="25">
        <v>30826333</v>
      </c>
      <c r="H410" s="27">
        <v>19566352</v>
      </c>
      <c r="I410" s="26">
        <v>1973612</v>
      </c>
      <c r="J410" s="25">
        <v>388380.67884691199</v>
      </c>
      <c r="K410" s="25">
        <v>2361992.678846912</v>
      </c>
      <c r="L410" s="25">
        <v>0</v>
      </c>
      <c r="M410" s="27">
        <v>2361992.678846912</v>
      </c>
      <c r="N410" s="26">
        <v>26368</v>
      </c>
      <c r="O410" s="25">
        <v>0</v>
      </c>
      <c r="P410" s="25">
        <v>3355966</v>
      </c>
      <c r="Q410" s="25">
        <v>343586.37277663982</v>
      </c>
      <c r="R410" s="27">
        <v>3725920.3727766396</v>
      </c>
      <c r="S410" s="26">
        <v>219639</v>
      </c>
      <c r="T410" s="25">
        <v>0</v>
      </c>
      <c r="U410" s="25">
        <v>2723683</v>
      </c>
      <c r="V410" s="25">
        <v>437018.16028401302</v>
      </c>
      <c r="W410" s="54">
        <v>3380340.160284013</v>
      </c>
      <c r="X410" s="26">
        <v>42298.239784251607</v>
      </c>
      <c r="Y410" s="25">
        <v>-190096.02729162484</v>
      </c>
      <c r="Z410" s="25">
        <v>-207258</v>
      </c>
      <c r="AA410" s="25">
        <v>700636</v>
      </c>
      <c r="AB410" s="25">
        <v>0</v>
      </c>
      <c r="AC410" s="27">
        <v>0</v>
      </c>
    </row>
    <row r="411" spans="1:29" s="28" customFormat="1">
      <c r="A411" s="29" t="s">
        <v>430</v>
      </c>
      <c r="B411" s="30" t="s">
        <v>1548</v>
      </c>
      <c r="C411" s="24">
        <v>50511.482136000006</v>
      </c>
      <c r="D411" s="22">
        <v>8.0190000000000003E-5</v>
      </c>
      <c r="E411" s="22">
        <v>7.9809999999999997E-5</v>
      </c>
      <c r="F411" s="26">
        <v>579695</v>
      </c>
      <c r="G411" s="25">
        <v>724546</v>
      </c>
      <c r="H411" s="27">
        <v>459890</v>
      </c>
      <c r="I411" s="26">
        <v>46388</v>
      </c>
      <c r="J411" s="25">
        <v>12129.869723145906</v>
      </c>
      <c r="K411" s="25">
        <v>58517.869723145908</v>
      </c>
      <c r="L411" s="25">
        <v>0</v>
      </c>
      <c r="M411" s="27">
        <v>58517.869723145908</v>
      </c>
      <c r="N411" s="26">
        <v>620</v>
      </c>
      <c r="O411" s="25">
        <v>0</v>
      </c>
      <c r="P411" s="25">
        <v>78879</v>
      </c>
      <c r="Q411" s="25">
        <v>12187.111634339901</v>
      </c>
      <c r="R411" s="27">
        <v>91686.111634339904</v>
      </c>
      <c r="S411" s="26">
        <v>5162</v>
      </c>
      <c r="T411" s="25">
        <v>0</v>
      </c>
      <c r="U411" s="25">
        <v>64018</v>
      </c>
      <c r="V411" s="25">
        <v>0</v>
      </c>
      <c r="W411" s="54">
        <v>69180</v>
      </c>
      <c r="X411" s="26">
        <v>9002.3187100682972</v>
      </c>
      <c r="Y411" s="25">
        <v>1906.7929242716027</v>
      </c>
      <c r="Z411" s="25">
        <v>-4871</v>
      </c>
      <c r="AA411" s="25">
        <v>16468</v>
      </c>
      <c r="AB411" s="25">
        <v>0</v>
      </c>
      <c r="AC411" s="27">
        <v>0</v>
      </c>
    </row>
    <row r="412" spans="1:29" s="28" customFormat="1">
      <c r="A412" s="29" t="s">
        <v>431</v>
      </c>
      <c r="B412" s="30" t="s">
        <v>1549</v>
      </c>
      <c r="C412" s="24">
        <v>22841.057319</v>
      </c>
      <c r="D412" s="22">
        <v>3.6260000000000002E-5</v>
      </c>
      <c r="E412" s="22">
        <v>3.8080000000000001E-5</v>
      </c>
      <c r="F412" s="26">
        <v>262124</v>
      </c>
      <c r="G412" s="25">
        <v>327623</v>
      </c>
      <c r="H412" s="27">
        <v>207951</v>
      </c>
      <c r="I412" s="26">
        <v>20976</v>
      </c>
      <c r="J412" s="25">
        <v>31076.543864470357</v>
      </c>
      <c r="K412" s="25">
        <v>52052.543864470354</v>
      </c>
      <c r="L412" s="25">
        <v>0</v>
      </c>
      <c r="M412" s="27">
        <v>52052.543864470354</v>
      </c>
      <c r="N412" s="26">
        <v>280</v>
      </c>
      <c r="O412" s="25">
        <v>0</v>
      </c>
      <c r="P412" s="25">
        <v>35667</v>
      </c>
      <c r="Q412" s="25">
        <v>13150.967296487372</v>
      </c>
      <c r="R412" s="27">
        <v>49097.967296487375</v>
      </c>
      <c r="S412" s="26">
        <v>2334</v>
      </c>
      <c r="T412" s="25">
        <v>0</v>
      </c>
      <c r="U412" s="25">
        <v>28947</v>
      </c>
      <c r="V412" s="25">
        <v>7951.1219183579278</v>
      </c>
      <c r="W412" s="54">
        <v>39232.121918357931</v>
      </c>
      <c r="X412" s="26">
        <v>7801.6091644580738</v>
      </c>
      <c r="Y412" s="25">
        <v>-3179.7637863286304</v>
      </c>
      <c r="Z412" s="25">
        <v>-2203</v>
      </c>
      <c r="AA412" s="25">
        <v>7447.0000000000018</v>
      </c>
      <c r="AB412" s="25">
        <v>0</v>
      </c>
      <c r="AC412" s="27">
        <v>0</v>
      </c>
    </row>
    <row r="413" spans="1:29" s="28" customFormat="1">
      <c r="A413" s="29" t="s">
        <v>432</v>
      </c>
      <c r="B413" s="30" t="s">
        <v>1550</v>
      </c>
      <c r="C413" s="24">
        <v>565447.10971999995</v>
      </c>
      <c r="D413" s="22">
        <v>8.9765000000000005E-4</v>
      </c>
      <c r="E413" s="22">
        <v>8.2989000000000001E-4</v>
      </c>
      <c r="F413" s="26">
        <v>6489124</v>
      </c>
      <c r="G413" s="25">
        <v>8110600</v>
      </c>
      <c r="H413" s="27">
        <v>5148029</v>
      </c>
      <c r="I413" s="26">
        <v>519269</v>
      </c>
      <c r="J413" s="25">
        <v>501534.28212614992</v>
      </c>
      <c r="K413" s="25">
        <v>1020803.2821261499</v>
      </c>
      <c r="L413" s="25">
        <v>0</v>
      </c>
      <c r="M413" s="27">
        <v>1020803.2821261499</v>
      </c>
      <c r="N413" s="26">
        <v>6938</v>
      </c>
      <c r="O413" s="25">
        <v>0</v>
      </c>
      <c r="P413" s="25">
        <v>882975</v>
      </c>
      <c r="Q413" s="25">
        <v>496407.04272937647</v>
      </c>
      <c r="R413" s="27">
        <v>1386320.0427293763</v>
      </c>
      <c r="S413" s="26">
        <v>57788</v>
      </c>
      <c r="T413" s="25">
        <v>0</v>
      </c>
      <c r="U413" s="25">
        <v>716618</v>
      </c>
      <c r="V413" s="25">
        <v>0</v>
      </c>
      <c r="W413" s="54">
        <v>774406</v>
      </c>
      <c r="X413" s="26">
        <v>317397.55668744171</v>
      </c>
      <c r="Y413" s="25">
        <v>164705.48604193481</v>
      </c>
      <c r="Z413" s="25">
        <v>-54531</v>
      </c>
      <c r="AA413" s="25">
        <v>184342</v>
      </c>
      <c r="AB413" s="25">
        <v>0</v>
      </c>
      <c r="AC413" s="27">
        <v>0</v>
      </c>
    </row>
    <row r="414" spans="1:29" s="28" customFormat="1">
      <c r="A414" s="29" t="s">
        <v>433</v>
      </c>
      <c r="B414" s="30" t="s">
        <v>1551</v>
      </c>
      <c r="C414" s="24">
        <v>15360.526505999998</v>
      </c>
      <c r="D414" s="22">
        <v>2.438E-5</v>
      </c>
      <c r="E414" s="22">
        <v>2.3349999999999998E-5</v>
      </c>
      <c r="F414" s="26">
        <v>176243</v>
      </c>
      <c r="G414" s="25">
        <v>220282</v>
      </c>
      <c r="H414" s="27">
        <v>139819</v>
      </c>
      <c r="I414" s="26">
        <v>14103</v>
      </c>
      <c r="J414" s="25">
        <v>3808.4647711335142</v>
      </c>
      <c r="K414" s="25">
        <v>17911.464771133513</v>
      </c>
      <c r="L414" s="25">
        <v>0</v>
      </c>
      <c r="M414" s="27">
        <v>17911.464771133513</v>
      </c>
      <c r="N414" s="26">
        <v>188</v>
      </c>
      <c r="O414" s="25">
        <v>0</v>
      </c>
      <c r="P414" s="25">
        <v>23981</v>
      </c>
      <c r="Q414" s="25">
        <v>5901.9603853045737</v>
      </c>
      <c r="R414" s="27">
        <v>30070.960385304574</v>
      </c>
      <c r="S414" s="26">
        <v>1570</v>
      </c>
      <c r="T414" s="25">
        <v>0</v>
      </c>
      <c r="U414" s="25">
        <v>19463</v>
      </c>
      <c r="V414" s="25">
        <v>0</v>
      </c>
      <c r="W414" s="54">
        <v>21033</v>
      </c>
      <c r="X414" s="26">
        <v>3040.8658063499593</v>
      </c>
      <c r="Y414" s="25">
        <v>2472.0945789546149</v>
      </c>
      <c r="Z414" s="25">
        <v>-1481</v>
      </c>
      <c r="AA414" s="25">
        <v>5006</v>
      </c>
      <c r="AB414" s="25">
        <v>0</v>
      </c>
      <c r="AC414" s="27">
        <v>0</v>
      </c>
    </row>
    <row r="415" spans="1:29" s="28" customFormat="1">
      <c r="A415" s="29" t="s">
        <v>434</v>
      </c>
      <c r="B415" s="30" t="s">
        <v>1552</v>
      </c>
      <c r="C415" s="24">
        <v>25265.319671999998</v>
      </c>
      <c r="D415" s="22">
        <v>4.0110000000000001E-5</v>
      </c>
      <c r="E415" s="22">
        <v>3.7530000000000002E-5</v>
      </c>
      <c r="F415" s="26">
        <v>289956</v>
      </c>
      <c r="G415" s="25">
        <v>362409</v>
      </c>
      <c r="H415" s="27">
        <v>230031</v>
      </c>
      <c r="I415" s="26">
        <v>23203</v>
      </c>
      <c r="J415" s="25">
        <v>8001.9511099144192</v>
      </c>
      <c r="K415" s="25">
        <v>31204.951109914418</v>
      </c>
      <c r="L415" s="25">
        <v>0</v>
      </c>
      <c r="M415" s="27">
        <v>31204.951109914418</v>
      </c>
      <c r="N415" s="26">
        <v>310</v>
      </c>
      <c r="O415" s="25">
        <v>0</v>
      </c>
      <c r="P415" s="25">
        <v>39454</v>
      </c>
      <c r="Q415" s="25">
        <v>13011.472927044895</v>
      </c>
      <c r="R415" s="27">
        <v>52775.472927044895</v>
      </c>
      <c r="S415" s="26">
        <v>2582</v>
      </c>
      <c r="T415" s="25">
        <v>0</v>
      </c>
      <c r="U415" s="25">
        <v>32021</v>
      </c>
      <c r="V415" s="25">
        <v>1604.0025887546935</v>
      </c>
      <c r="W415" s="54">
        <v>36207.002588754694</v>
      </c>
      <c r="X415" s="26">
        <v>4922.080812258966</v>
      </c>
      <c r="Y415" s="25">
        <v>5846.3895260312374</v>
      </c>
      <c r="Z415" s="25">
        <v>-2437</v>
      </c>
      <c r="AA415" s="25">
        <v>8237</v>
      </c>
      <c r="AB415" s="25">
        <v>0</v>
      </c>
      <c r="AC415" s="27">
        <v>0</v>
      </c>
    </row>
    <row r="416" spans="1:29" s="28" customFormat="1">
      <c r="A416" s="29" t="s">
        <v>435</v>
      </c>
      <c r="B416" s="30" t="s">
        <v>1553</v>
      </c>
      <c r="C416" s="24">
        <v>0</v>
      </c>
      <c r="D416" s="22">
        <v>0</v>
      </c>
      <c r="E416" s="22">
        <v>0</v>
      </c>
      <c r="F416" s="26">
        <v>0</v>
      </c>
      <c r="G416" s="25">
        <v>0</v>
      </c>
      <c r="H416" s="27">
        <v>0</v>
      </c>
      <c r="I416" s="26">
        <v>0</v>
      </c>
      <c r="J416" s="25">
        <v>-14320.823529411762</v>
      </c>
      <c r="K416" s="25">
        <v>-14320.823529411762</v>
      </c>
      <c r="L416" s="25">
        <v>0</v>
      </c>
      <c r="M416" s="27">
        <v>-14320.823529411762</v>
      </c>
      <c r="N416" s="26">
        <v>0</v>
      </c>
      <c r="O416" s="25">
        <v>0</v>
      </c>
      <c r="P416" s="25">
        <v>0</v>
      </c>
      <c r="Q416" s="25">
        <v>0</v>
      </c>
      <c r="R416" s="27">
        <v>0</v>
      </c>
      <c r="S416" s="26">
        <v>0</v>
      </c>
      <c r="T416" s="25">
        <v>0</v>
      </c>
      <c r="U416" s="25">
        <v>0</v>
      </c>
      <c r="V416" s="25">
        <v>0</v>
      </c>
      <c r="W416" s="54">
        <v>0</v>
      </c>
      <c r="X416" s="26">
        <v>0</v>
      </c>
      <c r="Y416" s="25">
        <v>0</v>
      </c>
      <c r="Z416" s="25">
        <v>0</v>
      </c>
      <c r="AA416" s="25">
        <v>0</v>
      </c>
      <c r="AB416" s="25">
        <v>0</v>
      </c>
      <c r="AC416" s="27">
        <v>0</v>
      </c>
    </row>
    <row r="417" spans="1:29" s="28" customFormat="1">
      <c r="A417" s="29" t="s">
        <v>436</v>
      </c>
      <c r="B417" s="30" t="s">
        <v>1554</v>
      </c>
      <c r="C417" s="24">
        <v>14271.498360000001</v>
      </c>
      <c r="D417" s="22">
        <v>2.266E-5</v>
      </c>
      <c r="E417" s="22">
        <v>3.0979999999999998E-5</v>
      </c>
      <c r="F417" s="26">
        <v>163809</v>
      </c>
      <c r="G417" s="25">
        <v>204741</v>
      </c>
      <c r="H417" s="27">
        <v>129955</v>
      </c>
      <c r="I417" s="26">
        <v>13108</v>
      </c>
      <c r="J417" s="25">
        <v>-13885.897597790761</v>
      </c>
      <c r="K417" s="25">
        <v>-777.89759779076121</v>
      </c>
      <c r="L417" s="25">
        <v>0</v>
      </c>
      <c r="M417" s="27">
        <v>-777.89759779076121</v>
      </c>
      <c r="N417" s="26">
        <v>175</v>
      </c>
      <c r="O417" s="25">
        <v>0</v>
      </c>
      <c r="P417" s="25">
        <v>22290</v>
      </c>
      <c r="Q417" s="25">
        <v>2768.877922433815</v>
      </c>
      <c r="R417" s="27">
        <v>25233.877922433814</v>
      </c>
      <c r="S417" s="26">
        <v>1459</v>
      </c>
      <c r="T417" s="25">
        <v>0</v>
      </c>
      <c r="U417" s="25">
        <v>18090</v>
      </c>
      <c r="V417" s="25">
        <v>38517.091662002749</v>
      </c>
      <c r="W417" s="54">
        <v>58066.091662002749</v>
      </c>
      <c r="X417" s="26">
        <v>-17990.891145478927</v>
      </c>
      <c r="Y417" s="25">
        <v>-18118.322594090008</v>
      </c>
      <c r="Z417" s="25">
        <v>-1377</v>
      </c>
      <c r="AA417" s="25">
        <v>4654</v>
      </c>
      <c r="AB417" s="25">
        <v>0</v>
      </c>
      <c r="AC417" s="27">
        <v>0</v>
      </c>
    </row>
    <row r="418" spans="1:29" s="28" customFormat="1">
      <c r="A418" s="29" t="s">
        <v>437</v>
      </c>
      <c r="B418" s="30" t="s">
        <v>1555</v>
      </c>
      <c r="C418" s="24">
        <v>0</v>
      </c>
      <c r="D418" s="22">
        <v>0</v>
      </c>
      <c r="E418" s="22">
        <v>0</v>
      </c>
      <c r="F418" s="26">
        <v>0</v>
      </c>
      <c r="G418" s="25">
        <v>0</v>
      </c>
      <c r="H418" s="27">
        <v>0</v>
      </c>
      <c r="I418" s="26">
        <v>0</v>
      </c>
      <c r="J418" s="25">
        <v>-7340.2352941176459</v>
      </c>
      <c r="K418" s="25">
        <v>-7340.2352941176459</v>
      </c>
      <c r="L418" s="25">
        <v>0</v>
      </c>
      <c r="M418" s="27">
        <v>-7340.2352941176459</v>
      </c>
      <c r="N418" s="26">
        <v>0</v>
      </c>
      <c r="O418" s="25">
        <v>0</v>
      </c>
      <c r="P418" s="25">
        <v>0</v>
      </c>
      <c r="Q418" s="25">
        <v>0</v>
      </c>
      <c r="R418" s="27">
        <v>0</v>
      </c>
      <c r="S418" s="26">
        <v>0</v>
      </c>
      <c r="T418" s="25">
        <v>0</v>
      </c>
      <c r="U418" s="25">
        <v>0</v>
      </c>
      <c r="V418" s="25">
        <v>0</v>
      </c>
      <c r="W418" s="54">
        <v>0</v>
      </c>
      <c r="X418" s="26">
        <v>0</v>
      </c>
      <c r="Y418" s="25">
        <v>0</v>
      </c>
      <c r="Z418" s="25">
        <v>0</v>
      </c>
      <c r="AA418" s="25">
        <v>0</v>
      </c>
      <c r="AB418" s="25">
        <v>0</v>
      </c>
      <c r="AC418" s="27">
        <v>0</v>
      </c>
    </row>
    <row r="419" spans="1:29" s="28" customFormat="1">
      <c r="A419" s="29" t="s">
        <v>1138</v>
      </c>
      <c r="B419" s="30" t="s">
        <v>1556</v>
      </c>
      <c r="C419" s="24">
        <v>10741.340750000001</v>
      </c>
      <c r="D419" s="22">
        <v>1.7050000000000001E-5</v>
      </c>
      <c r="E419" s="22">
        <v>0</v>
      </c>
      <c r="F419" s="26">
        <v>123255</v>
      </c>
      <c r="G419" s="25">
        <v>154053</v>
      </c>
      <c r="H419" s="27">
        <v>97782</v>
      </c>
      <c r="I419" s="26">
        <v>9863</v>
      </c>
      <c r="J419" s="25">
        <v>-31084.24975160676</v>
      </c>
      <c r="K419" s="25">
        <v>-21221.24975160676</v>
      </c>
      <c r="L419" s="25">
        <v>0</v>
      </c>
      <c r="M419" s="27">
        <v>-21221.24975160676</v>
      </c>
      <c r="N419" s="26">
        <v>132</v>
      </c>
      <c r="O419" s="25">
        <v>0</v>
      </c>
      <c r="P419" s="25">
        <v>16771</v>
      </c>
      <c r="Q419" s="25">
        <v>79891.104326253437</v>
      </c>
      <c r="R419" s="27">
        <v>96794.104326253437</v>
      </c>
      <c r="S419" s="26">
        <v>1098</v>
      </c>
      <c r="T419" s="25">
        <v>0</v>
      </c>
      <c r="U419" s="25">
        <v>13611</v>
      </c>
      <c r="V419" s="25">
        <v>18808.493946930776</v>
      </c>
      <c r="W419" s="54">
        <v>33517.493946930772</v>
      </c>
      <c r="X419" s="26">
        <v>23781.451844360658</v>
      </c>
      <c r="Y419" s="25">
        <v>37029.158534962007</v>
      </c>
      <c r="Z419" s="25">
        <v>-1036</v>
      </c>
      <c r="AA419" s="25">
        <v>3502</v>
      </c>
      <c r="AB419" s="25">
        <v>0</v>
      </c>
      <c r="AC419" s="27">
        <v>0</v>
      </c>
    </row>
    <row r="420" spans="1:29" s="28" customFormat="1">
      <c r="A420" s="29" t="s">
        <v>438</v>
      </c>
      <c r="B420" s="30" t="s">
        <v>1557</v>
      </c>
      <c r="C420" s="24">
        <v>19168.730091999998</v>
      </c>
      <c r="D420" s="22">
        <v>3.0429999999999998E-5</v>
      </c>
      <c r="E420" s="22">
        <v>2.6829999999999999E-5</v>
      </c>
      <c r="F420" s="26">
        <v>219979</v>
      </c>
      <c r="G420" s="25">
        <v>274946</v>
      </c>
      <c r="H420" s="27">
        <v>174516</v>
      </c>
      <c r="I420" s="26">
        <v>17603</v>
      </c>
      <c r="J420" s="25">
        <v>34276.149118958849</v>
      </c>
      <c r="K420" s="25">
        <v>51879.149118958849</v>
      </c>
      <c r="L420" s="25">
        <v>0</v>
      </c>
      <c r="M420" s="27">
        <v>51879.149118958849</v>
      </c>
      <c r="N420" s="26">
        <v>235</v>
      </c>
      <c r="O420" s="25">
        <v>0</v>
      </c>
      <c r="P420" s="25">
        <v>29933</v>
      </c>
      <c r="Q420" s="25">
        <v>42743.141585918238</v>
      </c>
      <c r="R420" s="27">
        <v>72911.141585918231</v>
      </c>
      <c r="S420" s="26">
        <v>1959</v>
      </c>
      <c r="T420" s="25">
        <v>0</v>
      </c>
      <c r="U420" s="25">
        <v>24293</v>
      </c>
      <c r="V420" s="25">
        <v>0</v>
      </c>
      <c r="W420" s="54">
        <v>26252</v>
      </c>
      <c r="X420" s="26">
        <v>32457.305589041942</v>
      </c>
      <c r="Y420" s="25">
        <v>9801.8359968762925</v>
      </c>
      <c r="Z420" s="25">
        <v>-1849</v>
      </c>
      <c r="AA420" s="25">
        <v>6249</v>
      </c>
      <c r="AB420" s="25">
        <v>0</v>
      </c>
      <c r="AC420" s="27">
        <v>0</v>
      </c>
    </row>
    <row r="421" spans="1:29" s="28" customFormat="1">
      <c r="A421" s="29" t="s">
        <v>439</v>
      </c>
      <c r="B421" s="30" t="s">
        <v>1558</v>
      </c>
      <c r="C421" s="24">
        <v>8328.4092430000001</v>
      </c>
      <c r="D421" s="22">
        <v>1.322E-5</v>
      </c>
      <c r="E421" s="22">
        <v>1.3890000000000001E-5</v>
      </c>
      <c r="F421" s="26">
        <v>95568</v>
      </c>
      <c r="G421" s="25">
        <v>119448</v>
      </c>
      <c r="H421" s="27">
        <v>75817</v>
      </c>
      <c r="I421" s="26">
        <v>7647</v>
      </c>
      <c r="J421" s="25">
        <v>-374.75810901567763</v>
      </c>
      <c r="K421" s="25">
        <v>7272.2418909843227</v>
      </c>
      <c r="L421" s="25">
        <v>0</v>
      </c>
      <c r="M421" s="27">
        <v>7272.2418909843227</v>
      </c>
      <c r="N421" s="26">
        <v>102</v>
      </c>
      <c r="O421" s="25">
        <v>0</v>
      </c>
      <c r="P421" s="25">
        <v>13004</v>
      </c>
      <c r="Q421" s="25">
        <v>1147.2657721365169</v>
      </c>
      <c r="R421" s="27">
        <v>14253.265772136518</v>
      </c>
      <c r="S421" s="26">
        <v>851</v>
      </c>
      <c r="T421" s="25">
        <v>0</v>
      </c>
      <c r="U421" s="25">
        <v>10554</v>
      </c>
      <c r="V421" s="25">
        <v>2939.435805182236</v>
      </c>
      <c r="W421" s="54">
        <v>14344.435805182236</v>
      </c>
      <c r="X421" s="26">
        <v>-676.05153569204185</v>
      </c>
      <c r="Y421" s="25">
        <v>-1327.1184973536772</v>
      </c>
      <c r="Z421" s="25">
        <v>-803</v>
      </c>
      <c r="AA421" s="25">
        <v>2715</v>
      </c>
      <c r="AB421" s="25">
        <v>0</v>
      </c>
      <c r="AC421" s="27">
        <v>0</v>
      </c>
    </row>
    <row r="422" spans="1:29" s="28" customFormat="1">
      <c r="A422" s="29" t="s">
        <v>440</v>
      </c>
      <c r="B422" s="30" t="s">
        <v>1559</v>
      </c>
      <c r="C422" s="24">
        <v>116706.78595200001</v>
      </c>
      <c r="D422" s="22">
        <v>1.8526999999999999E-4</v>
      </c>
      <c r="E422" s="22">
        <v>2.0378E-4</v>
      </c>
      <c r="F422" s="26">
        <v>1339319</v>
      </c>
      <c r="G422" s="25">
        <v>1673983</v>
      </c>
      <c r="H422" s="27">
        <v>1062525</v>
      </c>
      <c r="I422" s="26">
        <v>107174</v>
      </c>
      <c r="J422" s="25">
        <v>-23577.297029349873</v>
      </c>
      <c r="K422" s="25">
        <v>83596.702970650134</v>
      </c>
      <c r="L422" s="25">
        <v>0</v>
      </c>
      <c r="M422" s="27">
        <v>83596.702970650134</v>
      </c>
      <c r="N422" s="26">
        <v>1432</v>
      </c>
      <c r="O422" s="25">
        <v>0</v>
      </c>
      <c r="P422" s="25">
        <v>182241</v>
      </c>
      <c r="Q422" s="25">
        <v>29075.385600221751</v>
      </c>
      <c r="R422" s="27">
        <v>212748.38560022175</v>
      </c>
      <c r="S422" s="26">
        <v>11927</v>
      </c>
      <c r="T422" s="25">
        <v>0</v>
      </c>
      <c r="U422" s="25">
        <v>147906</v>
      </c>
      <c r="V422" s="25">
        <v>83644.47979039351</v>
      </c>
      <c r="W422" s="54">
        <v>243477.4797903935</v>
      </c>
      <c r="X422" s="26">
        <v>-19503.523330148055</v>
      </c>
      <c r="Y422" s="25">
        <v>-38017.570860023705</v>
      </c>
      <c r="Z422" s="25">
        <v>-11255</v>
      </c>
      <c r="AA422" s="25">
        <v>38047</v>
      </c>
      <c r="AB422" s="25">
        <v>0</v>
      </c>
      <c r="AC422" s="27">
        <v>0</v>
      </c>
    </row>
    <row r="423" spans="1:29" s="28" customFormat="1">
      <c r="A423" s="29" t="s">
        <v>441</v>
      </c>
      <c r="B423" s="30" t="s">
        <v>1560</v>
      </c>
      <c r="C423" s="24">
        <v>191882.89355500002</v>
      </c>
      <c r="D423" s="22">
        <v>3.0462000000000002E-4</v>
      </c>
      <c r="E423" s="22">
        <v>5.1809000000000002E-4</v>
      </c>
      <c r="F423" s="26">
        <v>2202102</v>
      </c>
      <c r="G423" s="25">
        <v>2752354</v>
      </c>
      <c r="H423" s="27">
        <v>1746998</v>
      </c>
      <c r="I423" s="26">
        <v>176216</v>
      </c>
      <c r="J423" s="25">
        <v>-434522.8996870463</v>
      </c>
      <c r="K423" s="25">
        <v>-258306.8996870463</v>
      </c>
      <c r="L423" s="25">
        <v>0</v>
      </c>
      <c r="M423" s="27">
        <v>-258306.8996870463</v>
      </c>
      <c r="N423" s="26">
        <v>2354</v>
      </c>
      <c r="O423" s="25">
        <v>0</v>
      </c>
      <c r="P423" s="25">
        <v>299640</v>
      </c>
      <c r="Q423" s="25">
        <v>86435.11669697093</v>
      </c>
      <c r="R423" s="27">
        <v>388429.11669697094</v>
      </c>
      <c r="S423" s="26">
        <v>19611</v>
      </c>
      <c r="T423" s="25">
        <v>0</v>
      </c>
      <c r="U423" s="25">
        <v>243186</v>
      </c>
      <c r="V423" s="25">
        <v>992402.0973351174</v>
      </c>
      <c r="W423" s="54">
        <v>1255199.0973351174</v>
      </c>
      <c r="X423" s="26">
        <v>-445971.7851064803</v>
      </c>
      <c r="Y423" s="25">
        <v>-464849.19553166616</v>
      </c>
      <c r="Z423" s="25">
        <v>-18505</v>
      </c>
      <c r="AA423" s="25">
        <v>62556</v>
      </c>
      <c r="AB423" s="25">
        <v>0</v>
      </c>
      <c r="AC423" s="27">
        <v>0</v>
      </c>
    </row>
    <row r="424" spans="1:29" s="28" customFormat="1">
      <c r="A424" s="29" t="s">
        <v>442</v>
      </c>
      <c r="B424" s="30" t="s">
        <v>1561</v>
      </c>
      <c r="C424" s="24">
        <v>335326.84548700001</v>
      </c>
      <c r="D424" s="22">
        <v>5.3233000000000002E-4</v>
      </c>
      <c r="E424" s="22">
        <v>5.5281999999999998E-4</v>
      </c>
      <c r="F424" s="26">
        <v>3848221</v>
      </c>
      <c r="G424" s="25">
        <v>4809798</v>
      </c>
      <c r="H424" s="27">
        <v>3052916</v>
      </c>
      <c r="I424" s="26">
        <v>307940</v>
      </c>
      <c r="J424" s="25">
        <v>-47330.447457607341</v>
      </c>
      <c r="K424" s="25">
        <v>260609.55254239266</v>
      </c>
      <c r="L424" s="25">
        <v>0</v>
      </c>
      <c r="M424" s="27">
        <v>260609.55254239266</v>
      </c>
      <c r="N424" s="26">
        <v>4114</v>
      </c>
      <c r="O424" s="25">
        <v>0</v>
      </c>
      <c r="P424" s="25">
        <v>523628</v>
      </c>
      <c r="Q424" s="25">
        <v>33609.966766363905</v>
      </c>
      <c r="R424" s="27">
        <v>561351.96676636394</v>
      </c>
      <c r="S424" s="26">
        <v>34270</v>
      </c>
      <c r="T424" s="25">
        <v>0</v>
      </c>
      <c r="U424" s="25">
        <v>424973</v>
      </c>
      <c r="V424" s="25">
        <v>93005.136742913382</v>
      </c>
      <c r="W424" s="54">
        <v>552248.1367429134</v>
      </c>
      <c r="X424" s="26">
        <v>-27978.953631208875</v>
      </c>
      <c r="Y424" s="25">
        <v>-39899.216345340596</v>
      </c>
      <c r="Z424" s="25">
        <v>-32338</v>
      </c>
      <c r="AA424" s="25">
        <v>109320.00000000001</v>
      </c>
      <c r="AB424" s="25">
        <v>0</v>
      </c>
      <c r="AC424" s="27">
        <v>0</v>
      </c>
    </row>
    <row r="425" spans="1:29" s="28" customFormat="1">
      <c r="A425" s="29" t="s">
        <v>1139</v>
      </c>
      <c r="B425" s="30" t="s">
        <v>1562</v>
      </c>
      <c r="C425" s="24">
        <v>0</v>
      </c>
      <c r="D425" s="22">
        <v>0</v>
      </c>
      <c r="E425" s="22">
        <v>0</v>
      </c>
      <c r="F425" s="26">
        <v>0</v>
      </c>
      <c r="G425" s="25">
        <v>0</v>
      </c>
      <c r="H425" s="27">
        <v>0</v>
      </c>
      <c r="I425" s="26">
        <v>0</v>
      </c>
      <c r="J425" s="25">
        <v>0</v>
      </c>
      <c r="K425" s="25">
        <v>0</v>
      </c>
      <c r="L425" s="25">
        <v>0</v>
      </c>
      <c r="M425" s="27">
        <v>0</v>
      </c>
      <c r="N425" s="26">
        <v>0</v>
      </c>
      <c r="O425" s="25">
        <v>0</v>
      </c>
      <c r="P425" s="25">
        <v>0</v>
      </c>
      <c r="Q425" s="25">
        <v>0</v>
      </c>
      <c r="R425" s="27">
        <v>0</v>
      </c>
      <c r="S425" s="26">
        <v>0</v>
      </c>
      <c r="T425" s="25">
        <v>0</v>
      </c>
      <c r="U425" s="25">
        <v>0</v>
      </c>
      <c r="V425" s="25">
        <v>0</v>
      </c>
      <c r="W425" s="54">
        <v>0</v>
      </c>
      <c r="X425" s="26">
        <v>0</v>
      </c>
      <c r="Y425" s="25">
        <v>0</v>
      </c>
      <c r="Z425" s="25">
        <v>0</v>
      </c>
      <c r="AA425" s="25">
        <v>0</v>
      </c>
      <c r="AB425" s="25">
        <v>0</v>
      </c>
      <c r="AC425" s="27">
        <v>0</v>
      </c>
    </row>
    <row r="426" spans="1:29" s="28" customFormat="1">
      <c r="A426" s="29" t="s">
        <v>443</v>
      </c>
      <c r="B426" s="30" t="s">
        <v>1563</v>
      </c>
      <c r="C426" s="24">
        <v>222343.16930600003</v>
      </c>
      <c r="D426" s="22">
        <v>3.5296999999999998E-4</v>
      </c>
      <c r="E426" s="22">
        <v>3.4497E-4</v>
      </c>
      <c r="F426" s="26">
        <v>2551625</v>
      </c>
      <c r="G426" s="25">
        <v>3189215</v>
      </c>
      <c r="H426" s="27">
        <v>2024285</v>
      </c>
      <c r="I426" s="26">
        <v>204185</v>
      </c>
      <c r="J426" s="25">
        <v>66627.367439536669</v>
      </c>
      <c r="K426" s="25">
        <v>270812.36743953667</v>
      </c>
      <c r="L426" s="25">
        <v>0</v>
      </c>
      <c r="M426" s="27">
        <v>270812.36743953667</v>
      </c>
      <c r="N426" s="26">
        <v>2728</v>
      </c>
      <c r="O426" s="25">
        <v>0</v>
      </c>
      <c r="P426" s="25">
        <v>347200</v>
      </c>
      <c r="Q426" s="25">
        <v>78576.932086006418</v>
      </c>
      <c r="R426" s="27">
        <v>428504.93208600639</v>
      </c>
      <c r="S426" s="26">
        <v>22723</v>
      </c>
      <c r="T426" s="25">
        <v>0</v>
      </c>
      <c r="U426" s="25">
        <v>281785</v>
      </c>
      <c r="V426" s="25">
        <v>0</v>
      </c>
      <c r="W426" s="54">
        <v>304508</v>
      </c>
      <c r="X426" s="26">
        <v>50829.706196003193</v>
      </c>
      <c r="Y426" s="25">
        <v>22123.225890003225</v>
      </c>
      <c r="Z426" s="25">
        <v>-21442</v>
      </c>
      <c r="AA426" s="25">
        <v>72486</v>
      </c>
      <c r="AB426" s="25">
        <v>0</v>
      </c>
      <c r="AC426" s="27">
        <v>0</v>
      </c>
    </row>
    <row r="427" spans="1:29" s="28" customFormat="1">
      <c r="A427" s="29" t="s">
        <v>444</v>
      </c>
      <c r="B427" s="30" t="s">
        <v>1564</v>
      </c>
      <c r="C427" s="24">
        <v>6907.7558719999997</v>
      </c>
      <c r="D427" s="22">
        <v>1.097E-5</v>
      </c>
      <c r="E427" s="22">
        <v>1.168E-5</v>
      </c>
      <c r="F427" s="26">
        <v>79302</v>
      </c>
      <c r="G427" s="25">
        <v>99118</v>
      </c>
      <c r="H427" s="27">
        <v>62913</v>
      </c>
      <c r="I427" s="26">
        <v>6346</v>
      </c>
      <c r="J427" s="25">
        <v>-2059.6585378743462</v>
      </c>
      <c r="K427" s="25">
        <v>4286.3414621256543</v>
      </c>
      <c r="L427" s="25">
        <v>0</v>
      </c>
      <c r="M427" s="27">
        <v>4286.3414621256543</v>
      </c>
      <c r="N427" s="26">
        <v>85</v>
      </c>
      <c r="O427" s="25">
        <v>0</v>
      </c>
      <c r="P427" s="25">
        <v>10791</v>
      </c>
      <c r="Q427" s="25">
        <v>742.02438708433419</v>
      </c>
      <c r="R427" s="27">
        <v>11618.024387084333</v>
      </c>
      <c r="S427" s="26">
        <v>706</v>
      </c>
      <c r="T427" s="25">
        <v>0</v>
      </c>
      <c r="U427" s="25">
        <v>8758</v>
      </c>
      <c r="V427" s="25">
        <v>3276.3604831557786</v>
      </c>
      <c r="W427" s="54">
        <v>12740.360483155779</v>
      </c>
      <c r="X427" s="26">
        <v>-1253.038658386736</v>
      </c>
      <c r="Y427" s="25">
        <v>-1456.2974376847083</v>
      </c>
      <c r="Z427" s="25">
        <v>-666</v>
      </c>
      <c r="AA427" s="25">
        <v>2253</v>
      </c>
      <c r="AB427" s="25">
        <v>0</v>
      </c>
      <c r="AC427" s="27">
        <v>0</v>
      </c>
    </row>
    <row r="428" spans="1:29" s="28" customFormat="1">
      <c r="A428" s="29" t="s">
        <v>445</v>
      </c>
      <c r="B428" s="30" t="s">
        <v>1565</v>
      </c>
      <c r="C428" s="24">
        <v>13913.224120000001</v>
      </c>
      <c r="D428" s="22">
        <v>2.209E-5</v>
      </c>
      <c r="E428" s="22">
        <v>2.304E-5</v>
      </c>
      <c r="F428" s="26">
        <v>159689</v>
      </c>
      <c r="G428" s="25">
        <v>199591</v>
      </c>
      <c r="H428" s="27">
        <v>126686</v>
      </c>
      <c r="I428" s="26">
        <v>12779</v>
      </c>
      <c r="J428" s="25">
        <v>1550.8432315356615</v>
      </c>
      <c r="K428" s="25">
        <v>14329.843231535662</v>
      </c>
      <c r="L428" s="25">
        <v>0</v>
      </c>
      <c r="M428" s="27">
        <v>14329.843231535662</v>
      </c>
      <c r="N428" s="26">
        <v>171</v>
      </c>
      <c r="O428" s="25">
        <v>0</v>
      </c>
      <c r="P428" s="25">
        <v>21729</v>
      </c>
      <c r="Q428" s="25">
        <v>2382.7808432459838</v>
      </c>
      <c r="R428" s="27">
        <v>24282.780843245982</v>
      </c>
      <c r="S428" s="26">
        <v>1422</v>
      </c>
      <c r="T428" s="25">
        <v>0</v>
      </c>
      <c r="U428" s="25">
        <v>17635</v>
      </c>
      <c r="V428" s="25">
        <v>4103.5851265024103</v>
      </c>
      <c r="W428" s="54">
        <v>23160.58512650241</v>
      </c>
      <c r="X428" s="26">
        <v>-248.10589242560678</v>
      </c>
      <c r="Y428" s="25">
        <v>-1824.6983908308193</v>
      </c>
      <c r="Z428" s="25">
        <v>-1342</v>
      </c>
      <c r="AA428" s="25">
        <v>4536.9999999999982</v>
      </c>
      <c r="AB428" s="25">
        <v>0</v>
      </c>
      <c r="AC428" s="27">
        <v>0</v>
      </c>
    </row>
    <row r="429" spans="1:29" s="28" customFormat="1">
      <c r="A429" s="29" t="s">
        <v>446</v>
      </c>
      <c r="B429" s="30" t="s">
        <v>1566</v>
      </c>
      <c r="C429" s="24">
        <v>22526.148395</v>
      </c>
      <c r="D429" s="22">
        <v>3.5760000000000003E-5</v>
      </c>
      <c r="E429" s="22">
        <v>2.4879999999999999E-5</v>
      </c>
      <c r="F429" s="26">
        <v>258510</v>
      </c>
      <c r="G429" s="25">
        <v>323105</v>
      </c>
      <c r="H429" s="27">
        <v>205084</v>
      </c>
      <c r="I429" s="26">
        <v>20686</v>
      </c>
      <c r="J429" s="25">
        <v>31735.392724288649</v>
      </c>
      <c r="K429" s="25">
        <v>52421.392724288649</v>
      </c>
      <c r="L429" s="25">
        <v>0</v>
      </c>
      <c r="M429" s="27">
        <v>52421.392724288649</v>
      </c>
      <c r="N429" s="26">
        <v>276</v>
      </c>
      <c r="O429" s="25">
        <v>0</v>
      </c>
      <c r="P429" s="25">
        <v>35175</v>
      </c>
      <c r="Q429" s="25">
        <v>54135.63789166473</v>
      </c>
      <c r="R429" s="27">
        <v>89586.637891664723</v>
      </c>
      <c r="S429" s="26">
        <v>2302</v>
      </c>
      <c r="T429" s="25">
        <v>0</v>
      </c>
      <c r="U429" s="25">
        <v>28548</v>
      </c>
      <c r="V429" s="25">
        <v>0</v>
      </c>
      <c r="W429" s="54">
        <v>30850</v>
      </c>
      <c r="X429" s="26">
        <v>29104.503947983463</v>
      </c>
      <c r="Y429" s="25">
        <v>24462.13394368127</v>
      </c>
      <c r="Z429" s="25">
        <v>-2172</v>
      </c>
      <c r="AA429" s="25">
        <v>7341.9999999999854</v>
      </c>
      <c r="AB429" s="25">
        <v>0</v>
      </c>
      <c r="AC429" s="27">
        <v>0</v>
      </c>
    </row>
    <row r="430" spans="1:29" s="28" customFormat="1">
      <c r="A430" s="29" t="s">
        <v>447</v>
      </c>
      <c r="B430" s="30" t="s">
        <v>1567</v>
      </c>
      <c r="C430" s="24">
        <v>146975.974667</v>
      </c>
      <c r="D430" s="22">
        <v>2.3332999999999999E-4</v>
      </c>
      <c r="E430" s="22">
        <v>2.3064E-4</v>
      </c>
      <c r="F430" s="26">
        <v>1686746</v>
      </c>
      <c r="G430" s="25">
        <v>2108223</v>
      </c>
      <c r="H430" s="27">
        <v>1338149</v>
      </c>
      <c r="I430" s="26">
        <v>134976</v>
      </c>
      <c r="J430" s="25">
        <v>44087.81585008074</v>
      </c>
      <c r="K430" s="25">
        <v>179063.81585008075</v>
      </c>
      <c r="L430" s="25">
        <v>0</v>
      </c>
      <c r="M430" s="27">
        <v>179063.81585008075</v>
      </c>
      <c r="N430" s="26">
        <v>1803</v>
      </c>
      <c r="O430" s="25">
        <v>0</v>
      </c>
      <c r="P430" s="25">
        <v>229516</v>
      </c>
      <c r="Q430" s="25">
        <v>26858.471171800582</v>
      </c>
      <c r="R430" s="27">
        <v>258177.47117180057</v>
      </c>
      <c r="S430" s="26">
        <v>15021</v>
      </c>
      <c r="T430" s="25">
        <v>0</v>
      </c>
      <c r="U430" s="25">
        <v>186274</v>
      </c>
      <c r="V430" s="25">
        <v>0</v>
      </c>
      <c r="W430" s="54">
        <v>201295</v>
      </c>
      <c r="X430" s="26">
        <v>15339.426157089805</v>
      </c>
      <c r="Y430" s="25">
        <v>7801.0450147107731</v>
      </c>
      <c r="Z430" s="25">
        <v>-14174</v>
      </c>
      <c r="AA430" s="25">
        <v>47915.999999999993</v>
      </c>
      <c r="AB430" s="25">
        <v>0</v>
      </c>
      <c r="AC430" s="27">
        <v>0</v>
      </c>
    </row>
    <row r="431" spans="1:29" s="28" customFormat="1">
      <c r="A431" s="29" t="s">
        <v>1131</v>
      </c>
      <c r="B431" s="30" t="s">
        <v>1568</v>
      </c>
      <c r="C431" s="24">
        <v>0</v>
      </c>
      <c r="D431" s="22">
        <v>0</v>
      </c>
      <c r="E431" s="22">
        <v>0</v>
      </c>
      <c r="F431" s="26">
        <v>0</v>
      </c>
      <c r="G431" s="25">
        <v>0</v>
      </c>
      <c r="H431" s="27">
        <v>0</v>
      </c>
      <c r="I431" s="26">
        <v>0</v>
      </c>
      <c r="J431" s="25">
        <v>0</v>
      </c>
      <c r="K431" s="25">
        <v>0</v>
      </c>
      <c r="L431" s="25">
        <v>0</v>
      </c>
      <c r="M431" s="27">
        <v>0</v>
      </c>
      <c r="N431" s="26">
        <v>0</v>
      </c>
      <c r="O431" s="25">
        <v>0</v>
      </c>
      <c r="P431" s="25">
        <v>0</v>
      </c>
      <c r="Q431" s="25">
        <v>0</v>
      </c>
      <c r="R431" s="27">
        <v>0</v>
      </c>
      <c r="S431" s="26">
        <v>0</v>
      </c>
      <c r="T431" s="25">
        <v>0</v>
      </c>
      <c r="U431" s="25">
        <v>0</v>
      </c>
      <c r="V431" s="25">
        <v>0</v>
      </c>
      <c r="W431" s="54">
        <v>0</v>
      </c>
      <c r="X431" s="26">
        <v>0</v>
      </c>
      <c r="Y431" s="25">
        <v>0</v>
      </c>
      <c r="Z431" s="25">
        <v>0</v>
      </c>
      <c r="AA431" s="25">
        <v>0</v>
      </c>
      <c r="AB431" s="25">
        <v>0</v>
      </c>
      <c r="AC431" s="27">
        <v>0</v>
      </c>
    </row>
    <row r="432" spans="1:29" s="28" customFormat="1">
      <c r="A432" s="29" t="s">
        <v>448</v>
      </c>
      <c r="B432" s="30" t="s">
        <v>1569</v>
      </c>
      <c r="C432" s="24">
        <v>344710.72029800003</v>
      </c>
      <c r="D432" s="22">
        <v>5.4723E-4</v>
      </c>
      <c r="E432" s="22">
        <v>5.9969999999999999E-4</v>
      </c>
      <c r="F432" s="26">
        <v>3955933</v>
      </c>
      <c r="G432" s="25">
        <v>4944425</v>
      </c>
      <c r="H432" s="27">
        <v>3138368</v>
      </c>
      <c r="I432" s="26">
        <v>316560</v>
      </c>
      <c r="J432" s="25">
        <v>289982.54113560735</v>
      </c>
      <c r="K432" s="25">
        <v>606542.54113560729</v>
      </c>
      <c r="L432" s="25">
        <v>0</v>
      </c>
      <c r="M432" s="27">
        <v>606542.54113560729</v>
      </c>
      <c r="N432" s="26">
        <v>4229</v>
      </c>
      <c r="O432" s="25">
        <v>0</v>
      </c>
      <c r="P432" s="25">
        <v>538284</v>
      </c>
      <c r="Q432" s="25">
        <v>318213.00928532274</v>
      </c>
      <c r="R432" s="27">
        <v>860726.00928532274</v>
      </c>
      <c r="S432" s="26">
        <v>35229</v>
      </c>
      <c r="T432" s="25">
        <v>0</v>
      </c>
      <c r="U432" s="25">
        <v>436868</v>
      </c>
      <c r="V432" s="25">
        <v>236774.84718357545</v>
      </c>
      <c r="W432" s="54">
        <v>708871.84718357539</v>
      </c>
      <c r="X432" s="26">
        <v>166441.26045383164</v>
      </c>
      <c r="Y432" s="25">
        <v>-93723.098352084358</v>
      </c>
      <c r="Z432" s="25">
        <v>-33243</v>
      </c>
      <c r="AA432" s="25">
        <v>112379</v>
      </c>
      <c r="AB432" s="25">
        <v>0</v>
      </c>
      <c r="AC432" s="27">
        <v>0</v>
      </c>
    </row>
    <row r="433" spans="1:29" s="28" customFormat="1">
      <c r="A433" s="29" t="s">
        <v>1140</v>
      </c>
      <c r="B433" s="30" t="s">
        <v>1570</v>
      </c>
      <c r="C433" s="24">
        <v>0</v>
      </c>
      <c r="D433" s="22">
        <v>0</v>
      </c>
      <c r="E433" s="22">
        <v>0</v>
      </c>
      <c r="F433" s="26">
        <v>0</v>
      </c>
      <c r="G433" s="25">
        <v>0</v>
      </c>
      <c r="H433" s="27">
        <v>0</v>
      </c>
      <c r="I433" s="26">
        <v>0</v>
      </c>
      <c r="J433" s="25">
        <v>0</v>
      </c>
      <c r="K433" s="25">
        <v>0</v>
      </c>
      <c r="L433" s="25">
        <v>0</v>
      </c>
      <c r="M433" s="27">
        <v>0</v>
      </c>
      <c r="N433" s="26">
        <v>0</v>
      </c>
      <c r="O433" s="25">
        <v>0</v>
      </c>
      <c r="P433" s="25">
        <v>0</v>
      </c>
      <c r="Q433" s="25">
        <v>0</v>
      </c>
      <c r="R433" s="27">
        <v>0</v>
      </c>
      <c r="S433" s="26">
        <v>0</v>
      </c>
      <c r="T433" s="25">
        <v>0</v>
      </c>
      <c r="U433" s="25">
        <v>0</v>
      </c>
      <c r="V433" s="25">
        <v>0</v>
      </c>
      <c r="W433" s="54">
        <v>0</v>
      </c>
      <c r="X433" s="26">
        <v>0</v>
      </c>
      <c r="Y433" s="25">
        <v>0</v>
      </c>
      <c r="Z433" s="25">
        <v>0</v>
      </c>
      <c r="AA433" s="25">
        <v>0</v>
      </c>
      <c r="AB433" s="25">
        <v>0</v>
      </c>
      <c r="AC433" s="27">
        <v>0</v>
      </c>
    </row>
    <row r="434" spans="1:29" s="28" customFormat="1">
      <c r="A434" s="29" t="s">
        <v>449</v>
      </c>
      <c r="B434" s="30" t="s">
        <v>1571</v>
      </c>
      <c r="C434" s="24">
        <v>9372.6552000000011</v>
      </c>
      <c r="D434" s="22">
        <v>1.488E-5</v>
      </c>
      <c r="E434" s="22">
        <v>1.3900000000000001E-5</v>
      </c>
      <c r="F434" s="26">
        <v>107568</v>
      </c>
      <c r="G434" s="25">
        <v>134446</v>
      </c>
      <c r="H434" s="27">
        <v>85337</v>
      </c>
      <c r="I434" s="26">
        <v>8608</v>
      </c>
      <c r="J434" s="25">
        <v>4779.1699337523141</v>
      </c>
      <c r="K434" s="25">
        <v>13387.169933752313</v>
      </c>
      <c r="L434" s="25">
        <v>0</v>
      </c>
      <c r="M434" s="27">
        <v>13387.169933752313</v>
      </c>
      <c r="N434" s="26">
        <v>115</v>
      </c>
      <c r="O434" s="25">
        <v>0</v>
      </c>
      <c r="P434" s="25">
        <v>14637</v>
      </c>
      <c r="Q434" s="25">
        <v>5043.601114867618</v>
      </c>
      <c r="R434" s="27">
        <v>19795.601114867619</v>
      </c>
      <c r="S434" s="26">
        <v>958</v>
      </c>
      <c r="T434" s="25">
        <v>0</v>
      </c>
      <c r="U434" s="25">
        <v>11879</v>
      </c>
      <c r="V434" s="25">
        <v>191.13929466527429</v>
      </c>
      <c r="W434" s="54">
        <v>13028.139294665274</v>
      </c>
      <c r="X434" s="26">
        <v>2369.3042788175021</v>
      </c>
      <c r="Y434" s="25">
        <v>2246.1575413848418</v>
      </c>
      <c r="Z434" s="25">
        <v>-904</v>
      </c>
      <c r="AA434" s="25">
        <v>3056</v>
      </c>
      <c r="AB434" s="25">
        <v>0</v>
      </c>
      <c r="AC434" s="27">
        <v>0</v>
      </c>
    </row>
    <row r="435" spans="1:29" s="28" customFormat="1">
      <c r="A435" s="29" t="s">
        <v>450</v>
      </c>
      <c r="B435" s="30" t="s">
        <v>1572</v>
      </c>
      <c r="C435" s="24">
        <v>72613.965433999998</v>
      </c>
      <c r="D435" s="22">
        <v>1.1527999999999999E-4</v>
      </c>
      <c r="E435" s="22">
        <v>1.0519E-4</v>
      </c>
      <c r="F435" s="26">
        <v>833361</v>
      </c>
      <c r="G435" s="25">
        <v>1041597</v>
      </c>
      <c r="H435" s="27">
        <v>661132</v>
      </c>
      <c r="I435" s="26">
        <v>66687</v>
      </c>
      <c r="J435" s="25">
        <v>-22949.320179197242</v>
      </c>
      <c r="K435" s="25">
        <v>43737.679820802761</v>
      </c>
      <c r="L435" s="25">
        <v>0</v>
      </c>
      <c r="M435" s="27">
        <v>43737.679820802761</v>
      </c>
      <c r="N435" s="26">
        <v>891</v>
      </c>
      <c r="O435" s="25">
        <v>0</v>
      </c>
      <c r="P435" s="25">
        <v>113395</v>
      </c>
      <c r="Q435" s="25">
        <v>48869.013913831339</v>
      </c>
      <c r="R435" s="27">
        <v>163155.01391383132</v>
      </c>
      <c r="S435" s="26">
        <v>7421</v>
      </c>
      <c r="T435" s="25">
        <v>0</v>
      </c>
      <c r="U435" s="25">
        <v>92031</v>
      </c>
      <c r="V435" s="25">
        <v>37251.110554254388</v>
      </c>
      <c r="W435" s="54">
        <v>136703.11055425438</v>
      </c>
      <c r="X435" s="26">
        <v>-10992.935801317491</v>
      </c>
      <c r="Y435" s="25">
        <v>20773.839160894437</v>
      </c>
      <c r="Z435" s="25">
        <v>-7003</v>
      </c>
      <c r="AA435" s="25">
        <v>23674</v>
      </c>
      <c r="AB435" s="25">
        <v>0</v>
      </c>
      <c r="AC435" s="27">
        <v>0</v>
      </c>
    </row>
    <row r="436" spans="1:29" s="28" customFormat="1">
      <c r="A436" s="29" t="s">
        <v>451</v>
      </c>
      <c r="B436" s="30" t="s">
        <v>1573</v>
      </c>
      <c r="C436" s="24">
        <v>21161.489326000003</v>
      </c>
      <c r="D436" s="22">
        <v>3.3590000000000002E-5</v>
      </c>
      <c r="E436" s="22">
        <v>4.1900000000000002E-5</v>
      </c>
      <c r="F436" s="26">
        <v>242823</v>
      </c>
      <c r="G436" s="25">
        <v>303498</v>
      </c>
      <c r="H436" s="27">
        <v>192639</v>
      </c>
      <c r="I436" s="26">
        <v>19431</v>
      </c>
      <c r="J436" s="25">
        <v>-12920.748092734424</v>
      </c>
      <c r="K436" s="25">
        <v>6510.2519072655759</v>
      </c>
      <c r="L436" s="25">
        <v>0</v>
      </c>
      <c r="M436" s="27">
        <v>6510.2519072655759</v>
      </c>
      <c r="N436" s="26">
        <v>260</v>
      </c>
      <c r="O436" s="25">
        <v>0</v>
      </c>
      <c r="P436" s="25">
        <v>33041</v>
      </c>
      <c r="Q436" s="25">
        <v>6310.5779700484318</v>
      </c>
      <c r="R436" s="27">
        <v>39611.577970048435</v>
      </c>
      <c r="S436" s="26">
        <v>2162</v>
      </c>
      <c r="T436" s="25">
        <v>0</v>
      </c>
      <c r="U436" s="25">
        <v>26816</v>
      </c>
      <c r="V436" s="25">
        <v>38301.617522405853</v>
      </c>
      <c r="W436" s="54">
        <v>67279.617522405853</v>
      </c>
      <c r="X436" s="26">
        <v>-14753.163346081274</v>
      </c>
      <c r="Y436" s="25">
        <v>-17772.876206276153</v>
      </c>
      <c r="Z436" s="25">
        <v>-2041</v>
      </c>
      <c r="AA436" s="25">
        <v>6899.0000000000073</v>
      </c>
      <c r="AB436" s="25">
        <v>0</v>
      </c>
      <c r="AC436" s="27">
        <v>0</v>
      </c>
    </row>
    <row r="437" spans="1:29" s="28" customFormat="1">
      <c r="A437" s="29" t="s">
        <v>452</v>
      </c>
      <c r="B437" s="30" t="s">
        <v>1574</v>
      </c>
      <c r="C437" s="24">
        <v>943923.75933999999</v>
      </c>
      <c r="D437" s="22">
        <v>1.4984900000000001E-3</v>
      </c>
      <c r="E437" s="22">
        <v>1.2843799999999999E-3</v>
      </c>
      <c r="F437" s="26">
        <v>10832604</v>
      </c>
      <c r="G437" s="25">
        <v>13539412</v>
      </c>
      <c r="H437" s="27">
        <v>8593850</v>
      </c>
      <c r="I437" s="26">
        <v>866841</v>
      </c>
      <c r="J437" s="25">
        <v>718201.29289755493</v>
      </c>
      <c r="K437" s="25">
        <v>1585042.292897555</v>
      </c>
      <c r="L437" s="25">
        <v>0</v>
      </c>
      <c r="M437" s="27">
        <v>1585042.292897555</v>
      </c>
      <c r="N437" s="26">
        <v>11581</v>
      </c>
      <c r="O437" s="25">
        <v>0</v>
      </c>
      <c r="P437" s="25">
        <v>1473993</v>
      </c>
      <c r="Q437" s="25">
        <v>1210583.305874594</v>
      </c>
      <c r="R437" s="27">
        <v>2696157.305874594</v>
      </c>
      <c r="S437" s="26">
        <v>96469</v>
      </c>
      <c r="T437" s="25">
        <v>0</v>
      </c>
      <c r="U437" s="25">
        <v>1196284</v>
      </c>
      <c r="V437" s="25">
        <v>0</v>
      </c>
      <c r="W437" s="54">
        <v>1292753</v>
      </c>
      <c r="X437" s="26">
        <v>692117.46806018485</v>
      </c>
      <c r="Y437" s="25">
        <v>494587.83781440911</v>
      </c>
      <c r="Z437" s="25">
        <v>-91031</v>
      </c>
      <c r="AA437" s="25">
        <v>307730</v>
      </c>
      <c r="AB437" s="25">
        <v>0</v>
      </c>
      <c r="AC437" s="27">
        <v>0</v>
      </c>
    </row>
    <row r="438" spans="1:29" s="28" customFormat="1">
      <c r="A438" s="29" t="s">
        <v>453</v>
      </c>
      <c r="B438" s="30" t="s">
        <v>1575</v>
      </c>
      <c r="C438" s="24">
        <v>84428.535808000001</v>
      </c>
      <c r="D438" s="22">
        <v>1.3402999999999999E-4</v>
      </c>
      <c r="E438" s="22">
        <v>1.4778999999999999E-4</v>
      </c>
      <c r="F438" s="26">
        <v>968905</v>
      </c>
      <c r="G438" s="25">
        <v>1211011</v>
      </c>
      <c r="H438" s="27">
        <v>768663</v>
      </c>
      <c r="I438" s="26">
        <v>77533</v>
      </c>
      <c r="J438" s="25">
        <v>-20984.190122046639</v>
      </c>
      <c r="K438" s="25">
        <v>56548.809877953361</v>
      </c>
      <c r="L438" s="25">
        <v>0</v>
      </c>
      <c r="M438" s="27">
        <v>56548.809877953361</v>
      </c>
      <c r="N438" s="26">
        <v>1036</v>
      </c>
      <c r="O438" s="25">
        <v>0</v>
      </c>
      <c r="P438" s="25">
        <v>131839</v>
      </c>
      <c r="Q438" s="25">
        <v>29342.489355272875</v>
      </c>
      <c r="R438" s="27">
        <v>162217.48935527288</v>
      </c>
      <c r="S438" s="26">
        <v>8629</v>
      </c>
      <c r="T438" s="25">
        <v>0</v>
      </c>
      <c r="U438" s="25">
        <v>107000</v>
      </c>
      <c r="V438" s="25">
        <v>63188.726280213021</v>
      </c>
      <c r="W438" s="54">
        <v>178817.72628021301</v>
      </c>
      <c r="X438" s="26">
        <v>-8273.4997970172026</v>
      </c>
      <c r="Y438" s="25">
        <v>-27707.737127922948</v>
      </c>
      <c r="Z438" s="25">
        <v>-8142</v>
      </c>
      <c r="AA438" s="25">
        <v>27523.000000000015</v>
      </c>
      <c r="AB438" s="25">
        <v>0</v>
      </c>
      <c r="AC438" s="27">
        <v>0</v>
      </c>
    </row>
    <row r="439" spans="1:29" s="28" customFormat="1">
      <c r="A439" s="29" t="s">
        <v>454</v>
      </c>
      <c r="B439" s="30" t="s">
        <v>1576</v>
      </c>
      <c r="C439" s="24">
        <v>61027.486271000002</v>
      </c>
      <c r="D439" s="22">
        <v>9.6879999999999994E-5</v>
      </c>
      <c r="E439" s="22">
        <v>9.6020000000000006E-5</v>
      </c>
      <c r="F439" s="26">
        <v>700347</v>
      </c>
      <c r="G439" s="25">
        <v>875347</v>
      </c>
      <c r="H439" s="27">
        <v>555607</v>
      </c>
      <c r="I439" s="26">
        <v>56043</v>
      </c>
      <c r="J439" s="25">
        <v>1443.4431691890968</v>
      </c>
      <c r="K439" s="25">
        <v>57486.443169189093</v>
      </c>
      <c r="L439" s="25">
        <v>0</v>
      </c>
      <c r="M439" s="27">
        <v>57486.443169189093</v>
      </c>
      <c r="N439" s="26">
        <v>749</v>
      </c>
      <c r="O439" s="25">
        <v>0</v>
      </c>
      <c r="P439" s="25">
        <v>95296</v>
      </c>
      <c r="Q439" s="25">
        <v>11973.602968455678</v>
      </c>
      <c r="R439" s="27">
        <v>108018.60296845567</v>
      </c>
      <c r="S439" s="26">
        <v>6237</v>
      </c>
      <c r="T439" s="25">
        <v>0</v>
      </c>
      <c r="U439" s="25">
        <v>77342</v>
      </c>
      <c r="V439" s="25">
        <v>809.09847177350321</v>
      </c>
      <c r="W439" s="54">
        <v>84388.098471773497</v>
      </c>
      <c r="X439" s="26">
        <v>6705.1595257448134</v>
      </c>
      <c r="Y439" s="25">
        <v>2915.3449709373617</v>
      </c>
      <c r="Z439" s="25">
        <v>-5885</v>
      </c>
      <c r="AA439" s="25">
        <v>19895</v>
      </c>
      <c r="AB439" s="25">
        <v>0</v>
      </c>
      <c r="AC439" s="27">
        <v>0</v>
      </c>
    </row>
    <row r="440" spans="1:29" s="28" customFormat="1">
      <c r="A440" s="29" t="s">
        <v>455</v>
      </c>
      <c r="B440" s="30" t="s">
        <v>1577</v>
      </c>
      <c r="C440" s="24">
        <v>7148518.8150929995</v>
      </c>
      <c r="D440" s="22">
        <v>1.134835E-2</v>
      </c>
      <c r="E440" s="22">
        <v>1.1757790000000001E-2</v>
      </c>
      <c r="F440" s="26">
        <v>82037375</v>
      </c>
      <c r="G440" s="25">
        <v>102536540</v>
      </c>
      <c r="H440" s="27">
        <v>65082864</v>
      </c>
      <c r="I440" s="26">
        <v>6564755</v>
      </c>
      <c r="J440" s="25">
        <v>1687798.6773008225</v>
      </c>
      <c r="K440" s="25">
        <v>8252553.677300822</v>
      </c>
      <c r="L440" s="25">
        <v>0</v>
      </c>
      <c r="M440" s="27">
        <v>8252553.677300822</v>
      </c>
      <c r="N440" s="26">
        <v>87708</v>
      </c>
      <c r="O440" s="25">
        <v>0</v>
      </c>
      <c r="P440" s="25">
        <v>11162829</v>
      </c>
      <c r="Q440" s="25">
        <v>366106.23034758162</v>
      </c>
      <c r="R440" s="27">
        <v>11616643.230347581</v>
      </c>
      <c r="S440" s="26">
        <v>730578</v>
      </c>
      <c r="T440" s="25">
        <v>0</v>
      </c>
      <c r="U440" s="25">
        <v>9059689</v>
      </c>
      <c r="V440" s="25">
        <v>1842485.2242161741</v>
      </c>
      <c r="W440" s="54">
        <v>11632752.224216174</v>
      </c>
      <c r="X440" s="26">
        <v>-813622.83539600181</v>
      </c>
      <c r="Y440" s="25">
        <v>-843592.15847259061</v>
      </c>
      <c r="Z440" s="25">
        <v>-689395</v>
      </c>
      <c r="AA440" s="25">
        <v>2330500.9999999991</v>
      </c>
      <c r="AB440" s="25">
        <v>0</v>
      </c>
      <c r="AC440" s="27">
        <v>0</v>
      </c>
    </row>
    <row r="441" spans="1:29" s="28" customFormat="1">
      <c r="A441" s="29" t="s">
        <v>456</v>
      </c>
      <c r="B441" s="30" t="s">
        <v>1578</v>
      </c>
      <c r="C441" s="24">
        <v>1132788.6015969999</v>
      </c>
      <c r="D441" s="22">
        <v>1.79831E-3</v>
      </c>
      <c r="E441" s="22">
        <v>1.7711300000000001E-3</v>
      </c>
      <c r="F441" s="26">
        <v>13000007</v>
      </c>
      <c r="G441" s="25">
        <v>16248396</v>
      </c>
      <c r="H441" s="27">
        <v>10313320</v>
      </c>
      <c r="I441" s="26">
        <v>1040280</v>
      </c>
      <c r="J441" s="25">
        <v>366168.66293802008</v>
      </c>
      <c r="K441" s="25">
        <v>1406448.6629380202</v>
      </c>
      <c r="L441" s="25">
        <v>0</v>
      </c>
      <c r="M441" s="27">
        <v>1406448.6629380202</v>
      </c>
      <c r="N441" s="26">
        <v>13899</v>
      </c>
      <c r="O441" s="25">
        <v>0</v>
      </c>
      <c r="P441" s="25">
        <v>1768912</v>
      </c>
      <c r="Q441" s="25">
        <v>411506.95617676573</v>
      </c>
      <c r="R441" s="27">
        <v>2194317.9561767657</v>
      </c>
      <c r="S441" s="26">
        <v>115771</v>
      </c>
      <c r="T441" s="25">
        <v>0</v>
      </c>
      <c r="U441" s="25">
        <v>1435639</v>
      </c>
      <c r="V441" s="25">
        <v>720.80209106697998</v>
      </c>
      <c r="W441" s="54">
        <v>1552130.802091067</v>
      </c>
      <c r="X441" s="26">
        <v>294244.18083502905</v>
      </c>
      <c r="Y441" s="25">
        <v>87885.973250669689</v>
      </c>
      <c r="Z441" s="25">
        <v>-109245</v>
      </c>
      <c r="AA441" s="25">
        <v>369302</v>
      </c>
      <c r="AB441" s="25">
        <v>0</v>
      </c>
      <c r="AC441" s="27">
        <v>0</v>
      </c>
    </row>
    <row r="442" spans="1:29" s="28" customFormat="1">
      <c r="A442" s="29" t="s">
        <v>457</v>
      </c>
      <c r="B442" s="30" t="s">
        <v>1579</v>
      </c>
      <c r="C442" s="24">
        <v>257315.41480000003</v>
      </c>
      <c r="D442" s="22">
        <v>4.0849000000000001E-4</v>
      </c>
      <c r="E442" s="22">
        <v>4.6387000000000002E-4</v>
      </c>
      <c r="F442" s="26">
        <v>2952980</v>
      </c>
      <c r="G442" s="25">
        <v>3690858</v>
      </c>
      <c r="H442" s="27">
        <v>2342693</v>
      </c>
      <c r="I442" s="26">
        <v>236302</v>
      </c>
      <c r="J442" s="25">
        <v>-99330.3907129445</v>
      </c>
      <c r="K442" s="25">
        <v>136971.6092870555</v>
      </c>
      <c r="L442" s="25">
        <v>0</v>
      </c>
      <c r="M442" s="27">
        <v>136971.6092870555</v>
      </c>
      <c r="N442" s="26">
        <v>3157</v>
      </c>
      <c r="O442" s="25">
        <v>0</v>
      </c>
      <c r="P442" s="25">
        <v>401812</v>
      </c>
      <c r="Q442" s="25">
        <v>93361.876128263233</v>
      </c>
      <c r="R442" s="27">
        <v>498330.87612826325</v>
      </c>
      <c r="S442" s="26">
        <v>26298</v>
      </c>
      <c r="T442" s="25">
        <v>0</v>
      </c>
      <c r="U442" s="25">
        <v>326108</v>
      </c>
      <c r="V442" s="25">
        <v>258554.15940267211</v>
      </c>
      <c r="W442" s="54">
        <v>610960.15940267208</v>
      </c>
      <c r="X442" s="26">
        <v>-57770.376495628239</v>
      </c>
      <c r="Y442" s="25">
        <v>-113931.90677878064</v>
      </c>
      <c r="Z442" s="25">
        <v>-24815</v>
      </c>
      <c r="AA442" s="25">
        <v>83888</v>
      </c>
      <c r="AB442" s="25">
        <v>0</v>
      </c>
      <c r="AC442" s="27">
        <v>0</v>
      </c>
    </row>
    <row r="443" spans="1:29" s="28" customFormat="1">
      <c r="A443" s="29" t="s">
        <v>458</v>
      </c>
      <c r="B443" s="30" t="s">
        <v>1580</v>
      </c>
      <c r="C443" s="24">
        <v>0</v>
      </c>
      <c r="D443" s="22">
        <v>0</v>
      </c>
      <c r="E443" s="22">
        <v>0</v>
      </c>
      <c r="F443" s="26">
        <v>0</v>
      </c>
      <c r="G443" s="25">
        <v>0</v>
      </c>
      <c r="H443" s="27">
        <v>0</v>
      </c>
      <c r="I443" s="26">
        <v>0</v>
      </c>
      <c r="J443" s="25">
        <v>-143677.84564577308</v>
      </c>
      <c r="K443" s="25">
        <v>-143677.84564577308</v>
      </c>
      <c r="L443" s="25">
        <v>0</v>
      </c>
      <c r="M443" s="27">
        <v>-143677.84564577308</v>
      </c>
      <c r="N443" s="26">
        <v>0</v>
      </c>
      <c r="O443" s="25">
        <v>0</v>
      </c>
      <c r="P443" s="25">
        <v>0</v>
      </c>
      <c r="Q443" s="25">
        <v>12467.685106693003</v>
      </c>
      <c r="R443" s="27">
        <v>12467.685106693003</v>
      </c>
      <c r="S443" s="26">
        <v>0</v>
      </c>
      <c r="T443" s="25">
        <v>0</v>
      </c>
      <c r="U443" s="25">
        <v>0</v>
      </c>
      <c r="V443" s="25">
        <v>237489.22369884379</v>
      </c>
      <c r="W443" s="54">
        <v>237489.22369884379</v>
      </c>
      <c r="X443" s="26">
        <v>-209484.86040624513</v>
      </c>
      <c r="Y443" s="25">
        <v>-15536.678185905635</v>
      </c>
      <c r="Z443" s="25">
        <v>0</v>
      </c>
      <c r="AA443" s="25">
        <v>0</v>
      </c>
      <c r="AB443" s="25">
        <v>0</v>
      </c>
      <c r="AC443" s="27">
        <v>0</v>
      </c>
    </row>
    <row r="444" spans="1:29" s="28" customFormat="1">
      <c r="A444" s="29" t="s">
        <v>459</v>
      </c>
      <c r="B444" s="30" t="s">
        <v>1581</v>
      </c>
      <c r="C444" s="24">
        <v>31930.781834000001</v>
      </c>
      <c r="D444" s="22">
        <v>5.0689999999999997E-5</v>
      </c>
      <c r="E444" s="22">
        <v>5.2760000000000003E-5</v>
      </c>
      <c r="F444" s="26">
        <v>366439</v>
      </c>
      <c r="G444" s="25">
        <v>458003</v>
      </c>
      <c r="H444" s="27">
        <v>290707</v>
      </c>
      <c r="I444" s="26">
        <v>29323</v>
      </c>
      <c r="J444" s="25">
        <v>6096.6864587525815</v>
      </c>
      <c r="K444" s="25">
        <v>35419.686458752578</v>
      </c>
      <c r="L444" s="25">
        <v>0</v>
      </c>
      <c r="M444" s="27">
        <v>35419.686458752578</v>
      </c>
      <c r="N444" s="26">
        <v>392</v>
      </c>
      <c r="O444" s="25">
        <v>0</v>
      </c>
      <c r="P444" s="25">
        <v>49861</v>
      </c>
      <c r="Q444" s="25">
        <v>7831.5761277314914</v>
      </c>
      <c r="R444" s="27">
        <v>58084.576127731489</v>
      </c>
      <c r="S444" s="26">
        <v>3263</v>
      </c>
      <c r="T444" s="25">
        <v>0</v>
      </c>
      <c r="U444" s="25">
        <v>40467</v>
      </c>
      <c r="V444" s="25">
        <v>8900.2448120610607</v>
      </c>
      <c r="W444" s="54">
        <v>52630.244812061064</v>
      </c>
      <c r="X444" s="26">
        <v>1919.3810556315357</v>
      </c>
      <c r="Y444" s="25">
        <v>-3796.049739961104</v>
      </c>
      <c r="Z444" s="25">
        <v>-3079</v>
      </c>
      <c r="AA444" s="25">
        <v>10409.999999999993</v>
      </c>
      <c r="AB444" s="25">
        <v>0</v>
      </c>
      <c r="AC444" s="27">
        <v>0</v>
      </c>
    </row>
    <row r="445" spans="1:29" s="28" customFormat="1">
      <c r="A445" s="29" t="s">
        <v>460</v>
      </c>
      <c r="B445" s="30" t="s">
        <v>1582</v>
      </c>
      <c r="C445" s="24">
        <v>42641.730359999994</v>
      </c>
      <c r="D445" s="22">
        <v>6.7689999999999997E-5</v>
      </c>
      <c r="E445" s="22">
        <v>6.9289999999999996E-5</v>
      </c>
      <c r="F445" s="26">
        <v>489332</v>
      </c>
      <c r="G445" s="25">
        <v>611604</v>
      </c>
      <c r="H445" s="27">
        <v>388203</v>
      </c>
      <c r="I445" s="26">
        <v>39157</v>
      </c>
      <c r="J445" s="25">
        <v>5050.9809737716432</v>
      </c>
      <c r="K445" s="25">
        <v>44207.980973771642</v>
      </c>
      <c r="L445" s="25">
        <v>0</v>
      </c>
      <c r="M445" s="27">
        <v>44207.980973771642</v>
      </c>
      <c r="N445" s="26">
        <v>523</v>
      </c>
      <c r="O445" s="25">
        <v>0</v>
      </c>
      <c r="P445" s="25">
        <v>66583</v>
      </c>
      <c r="Q445" s="25">
        <v>3314.2922344705917</v>
      </c>
      <c r="R445" s="27">
        <v>70420.292234470588</v>
      </c>
      <c r="S445" s="26">
        <v>4358</v>
      </c>
      <c r="T445" s="25">
        <v>0</v>
      </c>
      <c r="U445" s="25">
        <v>54039</v>
      </c>
      <c r="V445" s="25">
        <v>6446.1591030730979</v>
      </c>
      <c r="W445" s="54">
        <v>64843.1591030731</v>
      </c>
      <c r="X445" s="26">
        <v>-1258.614962671154</v>
      </c>
      <c r="Y445" s="25">
        <v>-2951.2519059313518</v>
      </c>
      <c r="Z445" s="25">
        <v>-4112</v>
      </c>
      <c r="AA445" s="25">
        <v>13898.999999999993</v>
      </c>
      <c r="AB445" s="25">
        <v>0</v>
      </c>
      <c r="AC445" s="27">
        <v>0</v>
      </c>
    </row>
    <row r="446" spans="1:29" s="28" customFormat="1">
      <c r="A446" s="29" t="s">
        <v>461</v>
      </c>
      <c r="B446" s="30" t="s">
        <v>1583</v>
      </c>
      <c r="C446" s="24">
        <v>76801.603491999995</v>
      </c>
      <c r="D446" s="22">
        <v>1.2192E-4</v>
      </c>
      <c r="E446" s="22">
        <v>1.3888999999999999E-4</v>
      </c>
      <c r="F446" s="26">
        <v>881361</v>
      </c>
      <c r="G446" s="25">
        <v>1101592</v>
      </c>
      <c r="H446" s="27">
        <v>699212</v>
      </c>
      <c r="I446" s="26">
        <v>70528</v>
      </c>
      <c r="J446" s="25">
        <v>4136.7348325834901</v>
      </c>
      <c r="K446" s="25">
        <v>74664.73483258349</v>
      </c>
      <c r="L446" s="25">
        <v>0</v>
      </c>
      <c r="M446" s="27">
        <v>74664.73483258349</v>
      </c>
      <c r="N446" s="26">
        <v>942</v>
      </c>
      <c r="O446" s="25">
        <v>0</v>
      </c>
      <c r="P446" s="25">
        <v>119927</v>
      </c>
      <c r="Q446" s="25">
        <v>44020.315416471793</v>
      </c>
      <c r="R446" s="27">
        <v>164889.3154164718</v>
      </c>
      <c r="S446" s="26">
        <v>7849</v>
      </c>
      <c r="T446" s="25">
        <v>0</v>
      </c>
      <c r="U446" s="25">
        <v>97332</v>
      </c>
      <c r="V446" s="25">
        <v>77411.063494424452</v>
      </c>
      <c r="W446" s="54">
        <v>182592.06349442445</v>
      </c>
      <c r="X446" s="26">
        <v>-1391.4548882154616</v>
      </c>
      <c r="Y446" s="25">
        <v>-33942.293189737204</v>
      </c>
      <c r="Z446" s="25">
        <v>-7406</v>
      </c>
      <c r="AA446" s="25">
        <v>25037.000000000015</v>
      </c>
      <c r="AB446" s="25">
        <v>0</v>
      </c>
      <c r="AC446" s="27">
        <v>0</v>
      </c>
    </row>
    <row r="447" spans="1:29" s="28" customFormat="1">
      <c r="A447" s="29" t="s">
        <v>462</v>
      </c>
      <c r="B447" s="30" t="s">
        <v>1584</v>
      </c>
      <c r="C447" s="24">
        <v>528222.36923800001</v>
      </c>
      <c r="D447" s="22">
        <v>8.3856000000000002E-4</v>
      </c>
      <c r="E447" s="22">
        <v>9.0492999999999997E-4</v>
      </c>
      <c r="F447" s="26">
        <v>6061962</v>
      </c>
      <c r="G447" s="25">
        <v>7576700</v>
      </c>
      <c r="H447" s="27">
        <v>4809147</v>
      </c>
      <c r="I447" s="26">
        <v>485087</v>
      </c>
      <c r="J447" s="25">
        <v>141248.432801599</v>
      </c>
      <c r="K447" s="25">
        <v>626335.43280159903</v>
      </c>
      <c r="L447" s="25">
        <v>0</v>
      </c>
      <c r="M447" s="27">
        <v>626335.43280159903</v>
      </c>
      <c r="N447" s="26">
        <v>6481</v>
      </c>
      <c r="O447" s="25">
        <v>0</v>
      </c>
      <c r="P447" s="25">
        <v>824851</v>
      </c>
      <c r="Q447" s="25">
        <v>50702.74063489445</v>
      </c>
      <c r="R447" s="27">
        <v>882034.74063489446</v>
      </c>
      <c r="S447" s="26">
        <v>53984</v>
      </c>
      <c r="T447" s="25">
        <v>0</v>
      </c>
      <c r="U447" s="25">
        <v>669445</v>
      </c>
      <c r="V447" s="25">
        <v>335770.74574353802</v>
      </c>
      <c r="W447" s="54">
        <v>1059199.745743538</v>
      </c>
      <c r="X447" s="26">
        <v>-154170.98746174219</v>
      </c>
      <c r="Y447" s="25">
        <v>-144260.01764690137</v>
      </c>
      <c r="Z447" s="25">
        <v>-50941</v>
      </c>
      <c r="AA447" s="25">
        <v>172207</v>
      </c>
      <c r="AB447" s="25">
        <v>0</v>
      </c>
      <c r="AC447" s="27">
        <v>0</v>
      </c>
    </row>
    <row r="448" spans="1:29" s="28" customFormat="1">
      <c r="A448" s="29" t="s">
        <v>463</v>
      </c>
      <c r="B448" s="30" t="s">
        <v>1585</v>
      </c>
      <c r="C448" s="24">
        <v>137995.46457700001</v>
      </c>
      <c r="D448" s="22">
        <v>2.1907E-4</v>
      </c>
      <c r="E448" s="22">
        <v>2.3016000000000001E-4</v>
      </c>
      <c r="F448" s="26">
        <v>1583660</v>
      </c>
      <c r="G448" s="25">
        <v>1979378</v>
      </c>
      <c r="H448" s="27">
        <v>1256368</v>
      </c>
      <c r="I448" s="26">
        <v>126727</v>
      </c>
      <c r="J448" s="25">
        <v>8381.0642819268414</v>
      </c>
      <c r="K448" s="25">
        <v>135108.06428192684</v>
      </c>
      <c r="L448" s="25">
        <v>0</v>
      </c>
      <c r="M448" s="27">
        <v>135108.06428192684</v>
      </c>
      <c r="N448" s="26">
        <v>1693</v>
      </c>
      <c r="O448" s="25">
        <v>0</v>
      </c>
      <c r="P448" s="25">
        <v>215489</v>
      </c>
      <c r="Q448" s="25">
        <v>10814.8112927779</v>
      </c>
      <c r="R448" s="27">
        <v>227996.81129277789</v>
      </c>
      <c r="S448" s="26">
        <v>14103</v>
      </c>
      <c r="T448" s="25">
        <v>0</v>
      </c>
      <c r="U448" s="25">
        <v>174889</v>
      </c>
      <c r="V448" s="25">
        <v>96275.150994600903</v>
      </c>
      <c r="W448" s="54">
        <v>285267.1509946009</v>
      </c>
      <c r="X448" s="26">
        <v>-62619.670271312963</v>
      </c>
      <c r="Y448" s="25">
        <v>-26331.669430510046</v>
      </c>
      <c r="Z448" s="25">
        <v>-13308</v>
      </c>
      <c r="AA448" s="25">
        <v>44989</v>
      </c>
      <c r="AB448" s="25">
        <v>0</v>
      </c>
      <c r="AC448" s="27">
        <v>0</v>
      </c>
    </row>
    <row r="449" spans="1:29" s="28" customFormat="1">
      <c r="A449" s="29" t="s">
        <v>1132</v>
      </c>
      <c r="B449" s="30" t="s">
        <v>1586</v>
      </c>
      <c r="C449" s="24">
        <v>0</v>
      </c>
      <c r="D449" s="22">
        <v>0</v>
      </c>
      <c r="E449" s="22">
        <v>0</v>
      </c>
      <c r="F449" s="26">
        <v>0</v>
      </c>
      <c r="G449" s="25">
        <v>0</v>
      </c>
      <c r="H449" s="27">
        <v>0</v>
      </c>
      <c r="I449" s="26">
        <v>0</v>
      </c>
      <c r="J449" s="25">
        <v>0</v>
      </c>
      <c r="K449" s="25">
        <v>0</v>
      </c>
      <c r="L449" s="25">
        <v>0</v>
      </c>
      <c r="M449" s="27">
        <v>0</v>
      </c>
      <c r="N449" s="26">
        <v>0</v>
      </c>
      <c r="O449" s="25">
        <v>0</v>
      </c>
      <c r="P449" s="25">
        <v>0</v>
      </c>
      <c r="Q449" s="25">
        <v>0</v>
      </c>
      <c r="R449" s="27">
        <v>0</v>
      </c>
      <c r="S449" s="26">
        <v>0</v>
      </c>
      <c r="T449" s="25">
        <v>0</v>
      </c>
      <c r="U449" s="25">
        <v>0</v>
      </c>
      <c r="V449" s="25">
        <v>0</v>
      </c>
      <c r="W449" s="54">
        <v>0</v>
      </c>
      <c r="X449" s="26">
        <v>0</v>
      </c>
      <c r="Y449" s="25">
        <v>0</v>
      </c>
      <c r="Z449" s="25">
        <v>0</v>
      </c>
      <c r="AA449" s="25">
        <v>0</v>
      </c>
      <c r="AB449" s="25">
        <v>0</v>
      </c>
      <c r="AC449" s="27">
        <v>0</v>
      </c>
    </row>
    <row r="450" spans="1:29" s="28" customFormat="1">
      <c r="A450" s="29" t="s">
        <v>464</v>
      </c>
      <c r="B450" s="30" t="s">
        <v>1587</v>
      </c>
      <c r="C450" s="24">
        <v>1064087.448631</v>
      </c>
      <c r="D450" s="22">
        <v>1.68925E-3</v>
      </c>
      <c r="E450" s="22">
        <v>1.67896E-3</v>
      </c>
      <c r="F450" s="26">
        <v>12211611</v>
      </c>
      <c r="G450" s="25">
        <v>15262999</v>
      </c>
      <c r="H450" s="27">
        <v>9687860</v>
      </c>
      <c r="I450" s="26">
        <v>977192</v>
      </c>
      <c r="J450" s="25">
        <v>570905.70126861171</v>
      </c>
      <c r="K450" s="25">
        <v>1548097.7012686117</v>
      </c>
      <c r="L450" s="25">
        <v>0</v>
      </c>
      <c r="M450" s="27">
        <v>1548097.7012686117</v>
      </c>
      <c r="N450" s="26">
        <v>13056</v>
      </c>
      <c r="O450" s="25">
        <v>0</v>
      </c>
      <c r="P450" s="25">
        <v>1661634</v>
      </c>
      <c r="Q450" s="25">
        <v>374721.9318210294</v>
      </c>
      <c r="R450" s="27">
        <v>2049411.9318210294</v>
      </c>
      <c r="S450" s="26">
        <v>108750</v>
      </c>
      <c r="T450" s="25">
        <v>0</v>
      </c>
      <c r="U450" s="25">
        <v>1348573</v>
      </c>
      <c r="V450" s="25">
        <v>0</v>
      </c>
      <c r="W450" s="54">
        <v>1457323</v>
      </c>
      <c r="X450" s="26">
        <v>297210.35259990068</v>
      </c>
      <c r="Y450" s="25">
        <v>50593.579221128733</v>
      </c>
      <c r="Z450" s="25">
        <v>-102619</v>
      </c>
      <c r="AA450" s="25">
        <v>346904</v>
      </c>
      <c r="AB450" s="25">
        <v>0</v>
      </c>
      <c r="AC450" s="27">
        <v>0</v>
      </c>
    </row>
    <row r="451" spans="1:29" s="28" customFormat="1">
      <c r="A451" s="29" t="s">
        <v>2307</v>
      </c>
      <c r="B451" s="30" t="s">
        <v>2308</v>
      </c>
      <c r="C451" s="24">
        <v>0</v>
      </c>
      <c r="D451" s="22">
        <v>0</v>
      </c>
      <c r="E451" s="22">
        <v>0</v>
      </c>
      <c r="F451" s="26">
        <v>0</v>
      </c>
      <c r="G451" s="25">
        <v>0</v>
      </c>
      <c r="H451" s="27">
        <v>0</v>
      </c>
      <c r="I451" s="26">
        <v>0</v>
      </c>
      <c r="J451" s="25">
        <v>0</v>
      </c>
      <c r="K451" s="25">
        <v>0</v>
      </c>
      <c r="L451" s="25">
        <v>0</v>
      </c>
      <c r="M451" s="27">
        <v>0</v>
      </c>
      <c r="N451" s="26">
        <v>0</v>
      </c>
      <c r="O451" s="25">
        <v>0</v>
      </c>
      <c r="P451" s="25">
        <v>0</v>
      </c>
      <c r="Q451" s="25">
        <v>0</v>
      </c>
      <c r="R451" s="27">
        <v>0</v>
      </c>
      <c r="S451" s="26">
        <v>0</v>
      </c>
      <c r="T451" s="25">
        <v>0</v>
      </c>
      <c r="U451" s="25">
        <v>0</v>
      </c>
      <c r="V451" s="25">
        <v>0</v>
      </c>
      <c r="W451" s="54">
        <v>0</v>
      </c>
      <c r="X451" s="26">
        <v>0</v>
      </c>
      <c r="Y451" s="25">
        <v>0</v>
      </c>
      <c r="Z451" s="25">
        <v>0</v>
      </c>
      <c r="AA451" s="25">
        <v>0</v>
      </c>
      <c r="AB451" s="25">
        <v>0</v>
      </c>
      <c r="AC451" s="27">
        <v>0</v>
      </c>
    </row>
    <row r="452" spans="1:29" s="28" customFormat="1">
      <c r="A452" s="29" t="s">
        <v>465</v>
      </c>
      <c r="B452" s="30" t="s">
        <v>1588</v>
      </c>
      <c r="C452" s="24">
        <v>336383.68209300004</v>
      </c>
      <c r="D452" s="22">
        <v>5.3401000000000002E-4</v>
      </c>
      <c r="E452" s="22">
        <v>5.6669000000000001E-4</v>
      </c>
      <c r="F452" s="26">
        <v>3860365</v>
      </c>
      <c r="G452" s="25">
        <v>4824978</v>
      </c>
      <c r="H452" s="27">
        <v>3062551</v>
      </c>
      <c r="I452" s="26">
        <v>308912</v>
      </c>
      <c r="J452" s="25">
        <v>-1632.9825786151232</v>
      </c>
      <c r="K452" s="25">
        <v>307279.01742138487</v>
      </c>
      <c r="L452" s="25">
        <v>0</v>
      </c>
      <c r="M452" s="27">
        <v>307279.01742138487</v>
      </c>
      <c r="N452" s="26">
        <v>4127</v>
      </c>
      <c r="O452" s="25">
        <v>0</v>
      </c>
      <c r="P452" s="25">
        <v>525280</v>
      </c>
      <c r="Q452" s="25">
        <v>45584.346311177425</v>
      </c>
      <c r="R452" s="27">
        <v>574991.34631117748</v>
      </c>
      <c r="S452" s="26">
        <v>34378</v>
      </c>
      <c r="T452" s="25">
        <v>0</v>
      </c>
      <c r="U452" s="25">
        <v>426314</v>
      </c>
      <c r="V452" s="25">
        <v>144545.40290669232</v>
      </c>
      <c r="W452" s="54">
        <v>605237.40290669235</v>
      </c>
      <c r="X452" s="26">
        <v>-41310.931839850113</v>
      </c>
      <c r="Y452" s="25">
        <v>-66160.124755664787</v>
      </c>
      <c r="Z452" s="25">
        <v>-32440</v>
      </c>
      <c r="AA452" s="25">
        <v>109665.00000000003</v>
      </c>
      <c r="AB452" s="25">
        <v>0</v>
      </c>
      <c r="AC452" s="27">
        <v>0</v>
      </c>
    </row>
    <row r="453" spans="1:29" s="28" customFormat="1">
      <c r="A453" s="29" t="s">
        <v>466</v>
      </c>
      <c r="B453" s="30" t="s">
        <v>1589</v>
      </c>
      <c r="C453" s="24">
        <v>707352.59461199993</v>
      </c>
      <c r="D453" s="22">
        <v>1.1229300000000001E-3</v>
      </c>
      <c r="E453" s="22">
        <v>1.18991E-3</v>
      </c>
      <c r="F453" s="26">
        <v>8117676</v>
      </c>
      <c r="G453" s="25">
        <v>10146088</v>
      </c>
      <c r="H453" s="27">
        <v>6440011</v>
      </c>
      <c r="I453" s="26">
        <v>649589</v>
      </c>
      <c r="J453" s="25">
        <v>263150.66228324728</v>
      </c>
      <c r="K453" s="25">
        <v>912739.66228324734</v>
      </c>
      <c r="L453" s="25">
        <v>0</v>
      </c>
      <c r="M453" s="27">
        <v>912739.66228324734</v>
      </c>
      <c r="N453" s="26">
        <v>8679</v>
      </c>
      <c r="O453" s="25">
        <v>0</v>
      </c>
      <c r="P453" s="25">
        <v>1104573</v>
      </c>
      <c r="Q453" s="25">
        <v>414979.00176155422</v>
      </c>
      <c r="R453" s="27">
        <v>1528231.0017615543</v>
      </c>
      <c r="S453" s="26">
        <v>72291</v>
      </c>
      <c r="T453" s="25">
        <v>0</v>
      </c>
      <c r="U453" s="25">
        <v>896465</v>
      </c>
      <c r="V453" s="25">
        <v>298684.7855348278</v>
      </c>
      <c r="W453" s="54">
        <v>1267440.7855348277</v>
      </c>
      <c r="X453" s="26">
        <v>212617.07062984662</v>
      </c>
      <c r="Y453" s="25">
        <v>-114216.85440312023</v>
      </c>
      <c r="Z453" s="25">
        <v>-68216</v>
      </c>
      <c r="AA453" s="25">
        <v>230606.00000000015</v>
      </c>
      <c r="AB453" s="25">
        <v>0</v>
      </c>
      <c r="AC453" s="27">
        <v>0</v>
      </c>
    </row>
    <row r="454" spans="1:29" s="28" customFormat="1">
      <c r="A454" s="29" t="s">
        <v>467</v>
      </c>
      <c r="B454" s="30" t="s">
        <v>1590</v>
      </c>
      <c r="C454" s="24">
        <v>193641.53998</v>
      </c>
      <c r="D454" s="22">
        <v>3.0740999999999999E-4</v>
      </c>
      <c r="E454" s="22">
        <v>3.1627000000000001E-4</v>
      </c>
      <c r="F454" s="26">
        <v>2222271</v>
      </c>
      <c r="G454" s="25">
        <v>2777563</v>
      </c>
      <c r="H454" s="27">
        <v>1762998</v>
      </c>
      <c r="I454" s="26">
        <v>177829</v>
      </c>
      <c r="J454" s="25">
        <v>-22047.169903241098</v>
      </c>
      <c r="K454" s="25">
        <v>155781.8300967589</v>
      </c>
      <c r="L454" s="25">
        <v>0</v>
      </c>
      <c r="M454" s="27">
        <v>155781.8300967589</v>
      </c>
      <c r="N454" s="26">
        <v>2376</v>
      </c>
      <c r="O454" s="25">
        <v>0</v>
      </c>
      <c r="P454" s="25">
        <v>302385</v>
      </c>
      <c r="Q454" s="25">
        <v>5876.7586113171956</v>
      </c>
      <c r="R454" s="27">
        <v>310637.7586113172</v>
      </c>
      <c r="S454" s="26">
        <v>19790</v>
      </c>
      <c r="T454" s="25">
        <v>0</v>
      </c>
      <c r="U454" s="25">
        <v>245414</v>
      </c>
      <c r="V454" s="25">
        <v>90086.080627940406</v>
      </c>
      <c r="W454" s="54">
        <v>355290.08062794042</v>
      </c>
      <c r="X454" s="26">
        <v>-67881.578331576951</v>
      </c>
      <c r="Y454" s="25">
        <v>-21225.743685046273</v>
      </c>
      <c r="Z454" s="25">
        <v>-18675</v>
      </c>
      <c r="AA454" s="25">
        <v>63130</v>
      </c>
      <c r="AB454" s="25">
        <v>0</v>
      </c>
      <c r="AC454" s="27">
        <v>0</v>
      </c>
    </row>
    <row r="455" spans="1:29" s="28" customFormat="1">
      <c r="A455" s="29" t="s">
        <v>468</v>
      </c>
      <c r="B455" s="30" t="s">
        <v>1591</v>
      </c>
      <c r="C455" s="24">
        <v>83521.331487000003</v>
      </c>
      <c r="D455" s="22">
        <v>1.3259E-4</v>
      </c>
      <c r="E455" s="22">
        <v>1.4139999999999999E-4</v>
      </c>
      <c r="F455" s="26">
        <v>958495</v>
      </c>
      <c r="G455" s="25">
        <v>1198000</v>
      </c>
      <c r="H455" s="27">
        <v>760405</v>
      </c>
      <c r="I455" s="26">
        <v>76700</v>
      </c>
      <c r="J455" s="25">
        <v>25862.766306151138</v>
      </c>
      <c r="K455" s="25">
        <v>102562.76630615114</v>
      </c>
      <c r="L455" s="25">
        <v>0</v>
      </c>
      <c r="M455" s="27">
        <v>102562.76630615114</v>
      </c>
      <c r="N455" s="26">
        <v>1025</v>
      </c>
      <c r="O455" s="25">
        <v>0</v>
      </c>
      <c r="P455" s="25">
        <v>130422</v>
      </c>
      <c r="Q455" s="25">
        <v>12332.948231224913</v>
      </c>
      <c r="R455" s="27">
        <v>143779.9482312249</v>
      </c>
      <c r="S455" s="26">
        <v>8536</v>
      </c>
      <c r="T455" s="25">
        <v>0</v>
      </c>
      <c r="U455" s="25">
        <v>105850</v>
      </c>
      <c r="V455" s="25">
        <v>39139.153082423065</v>
      </c>
      <c r="W455" s="54">
        <v>153525.15308242306</v>
      </c>
      <c r="X455" s="26">
        <v>-10858.110593960466</v>
      </c>
      <c r="Y455" s="25">
        <v>-18061.094257237688</v>
      </c>
      <c r="Z455" s="25">
        <v>-8055</v>
      </c>
      <c r="AA455" s="25">
        <v>27229</v>
      </c>
      <c r="AB455" s="25">
        <v>0</v>
      </c>
      <c r="AC455" s="27">
        <v>0</v>
      </c>
    </row>
    <row r="456" spans="1:29" s="28" customFormat="1">
      <c r="A456" s="29" t="s">
        <v>469</v>
      </c>
      <c r="B456" s="30" t="s">
        <v>1592</v>
      </c>
      <c r="C456" s="24">
        <v>582820.8112440001</v>
      </c>
      <c r="D456" s="22">
        <v>9.2522999999999998E-4</v>
      </c>
      <c r="E456" s="22">
        <v>8.3584999999999996E-4</v>
      </c>
      <c r="F456" s="26">
        <v>6688500</v>
      </c>
      <c r="G456" s="25">
        <v>8359795</v>
      </c>
      <c r="H456" s="27">
        <v>5306200</v>
      </c>
      <c r="I456" s="26">
        <v>535224</v>
      </c>
      <c r="J456" s="25">
        <v>211671.26822182164</v>
      </c>
      <c r="K456" s="25">
        <v>746895.26822182164</v>
      </c>
      <c r="L456" s="25">
        <v>0</v>
      </c>
      <c r="M456" s="27">
        <v>746895.26822182164</v>
      </c>
      <c r="N456" s="26">
        <v>7151</v>
      </c>
      <c r="O456" s="25">
        <v>0</v>
      </c>
      <c r="P456" s="25">
        <v>910105</v>
      </c>
      <c r="Q456" s="25">
        <v>431878.8417653786</v>
      </c>
      <c r="R456" s="27">
        <v>1349134.8417653786</v>
      </c>
      <c r="S456" s="26">
        <v>59564</v>
      </c>
      <c r="T456" s="25">
        <v>0</v>
      </c>
      <c r="U456" s="25">
        <v>738636</v>
      </c>
      <c r="V456" s="25">
        <v>11466.102624555826</v>
      </c>
      <c r="W456" s="54">
        <v>809666.10262455582</v>
      </c>
      <c r="X456" s="26">
        <v>203061.70891636453</v>
      </c>
      <c r="Y456" s="25">
        <v>202608.03022445826</v>
      </c>
      <c r="Z456" s="25">
        <v>-56206</v>
      </c>
      <c r="AA456" s="25">
        <v>190005</v>
      </c>
      <c r="AB456" s="25">
        <v>0</v>
      </c>
      <c r="AC456" s="27">
        <v>0</v>
      </c>
    </row>
    <row r="457" spans="1:29" s="28" customFormat="1">
      <c r="A457" s="29" t="s">
        <v>470</v>
      </c>
      <c r="B457" s="30" t="s">
        <v>1593</v>
      </c>
      <c r="C457" s="24">
        <v>870768.34379399999</v>
      </c>
      <c r="D457" s="22">
        <v>1.3823500000000001E-3</v>
      </c>
      <c r="E457" s="22">
        <v>1.3233699999999999E-3</v>
      </c>
      <c r="F457" s="26">
        <v>9993027</v>
      </c>
      <c r="G457" s="25">
        <v>12490044</v>
      </c>
      <c r="H457" s="27">
        <v>7927787</v>
      </c>
      <c r="I457" s="26">
        <v>799657</v>
      </c>
      <c r="J457" s="25">
        <v>197148.97329170676</v>
      </c>
      <c r="K457" s="25">
        <v>996805.97329170676</v>
      </c>
      <c r="L457" s="25">
        <v>0</v>
      </c>
      <c r="M457" s="27">
        <v>996805.97329170676</v>
      </c>
      <c r="N457" s="26">
        <v>10684</v>
      </c>
      <c r="O457" s="25">
        <v>0</v>
      </c>
      <c r="P457" s="25">
        <v>1359752</v>
      </c>
      <c r="Q457" s="25">
        <v>393053.21842031286</v>
      </c>
      <c r="R457" s="27">
        <v>1763489.2184203127</v>
      </c>
      <c r="S457" s="26">
        <v>88992</v>
      </c>
      <c r="T457" s="25">
        <v>0</v>
      </c>
      <c r="U457" s="25">
        <v>1103567</v>
      </c>
      <c r="V457" s="25">
        <v>11874.56843938071</v>
      </c>
      <c r="W457" s="54">
        <v>1204433.5684393807</v>
      </c>
      <c r="X457" s="26">
        <v>213949.07513882601</v>
      </c>
      <c r="Y457" s="25">
        <v>145201.57484210611</v>
      </c>
      <c r="Z457" s="25">
        <v>-83976</v>
      </c>
      <c r="AA457" s="25">
        <v>283880.99999999988</v>
      </c>
      <c r="AB457" s="25">
        <v>0</v>
      </c>
      <c r="AC457" s="27">
        <v>0</v>
      </c>
    </row>
    <row r="458" spans="1:29" s="28" customFormat="1">
      <c r="A458" s="29" t="s">
        <v>471</v>
      </c>
      <c r="B458" s="30" t="s">
        <v>1594</v>
      </c>
      <c r="C458" s="24">
        <v>280103.96276699996</v>
      </c>
      <c r="D458" s="22">
        <v>4.4466999999999998E-4</v>
      </c>
      <c r="E458" s="22">
        <v>4.5090000000000001E-4</v>
      </c>
      <c r="F458" s="26">
        <v>3214525</v>
      </c>
      <c r="G458" s="25">
        <v>4017758</v>
      </c>
      <c r="H458" s="27">
        <v>2550185</v>
      </c>
      <c r="I458" s="26">
        <v>257231</v>
      </c>
      <c r="J458" s="25">
        <v>28360.081144080825</v>
      </c>
      <c r="K458" s="25">
        <v>285591.08114408085</v>
      </c>
      <c r="L458" s="25">
        <v>0</v>
      </c>
      <c r="M458" s="27">
        <v>285591.08114408085</v>
      </c>
      <c r="N458" s="26">
        <v>3437</v>
      </c>
      <c r="O458" s="25">
        <v>0</v>
      </c>
      <c r="P458" s="25">
        <v>437401</v>
      </c>
      <c r="Q458" s="25">
        <v>90736.066227116724</v>
      </c>
      <c r="R458" s="27">
        <v>531574.06622711674</v>
      </c>
      <c r="S458" s="26">
        <v>28627</v>
      </c>
      <c r="T458" s="25">
        <v>0</v>
      </c>
      <c r="U458" s="25">
        <v>354992</v>
      </c>
      <c r="V458" s="25">
        <v>23244.598737423614</v>
      </c>
      <c r="W458" s="54">
        <v>406863.5987374236</v>
      </c>
      <c r="X458" s="26">
        <v>65553.492709530154</v>
      </c>
      <c r="Y458" s="25">
        <v>-5147.0252198370408</v>
      </c>
      <c r="Z458" s="25">
        <v>-27013</v>
      </c>
      <c r="AA458" s="25">
        <v>91317.000000000029</v>
      </c>
      <c r="AB458" s="25">
        <v>0</v>
      </c>
      <c r="AC458" s="27">
        <v>0</v>
      </c>
    </row>
    <row r="459" spans="1:29" s="28" customFormat="1">
      <c r="A459" s="29" t="s">
        <v>472</v>
      </c>
      <c r="B459" s="30" t="s">
        <v>1595</v>
      </c>
      <c r="C459" s="24">
        <v>114172.393063</v>
      </c>
      <c r="D459" s="22">
        <v>1.8124999999999999E-4</v>
      </c>
      <c r="E459" s="22">
        <v>1.8896000000000001E-4</v>
      </c>
      <c r="F459" s="26">
        <v>1310259</v>
      </c>
      <c r="G459" s="25">
        <v>1637661</v>
      </c>
      <c r="H459" s="27">
        <v>1039470</v>
      </c>
      <c r="I459" s="26">
        <v>104849</v>
      </c>
      <c r="J459" s="25">
        <v>-21137.643265677278</v>
      </c>
      <c r="K459" s="25">
        <v>83711.356734322719</v>
      </c>
      <c r="L459" s="25">
        <v>0</v>
      </c>
      <c r="M459" s="27">
        <v>83711.356734322719</v>
      </c>
      <c r="N459" s="26">
        <v>1401</v>
      </c>
      <c r="O459" s="25">
        <v>0</v>
      </c>
      <c r="P459" s="25">
        <v>178287</v>
      </c>
      <c r="Q459" s="25">
        <v>6431.7567725972776</v>
      </c>
      <c r="R459" s="27">
        <v>186119.75677259729</v>
      </c>
      <c r="S459" s="26">
        <v>11668</v>
      </c>
      <c r="T459" s="25">
        <v>0</v>
      </c>
      <c r="U459" s="25">
        <v>144697</v>
      </c>
      <c r="V459" s="25">
        <v>34917.570047779955</v>
      </c>
      <c r="W459" s="54">
        <v>191282.57004777994</v>
      </c>
      <c r="X459" s="26">
        <v>-15838.344776943704</v>
      </c>
      <c r="Y459" s="25">
        <v>-15535.468498238977</v>
      </c>
      <c r="Z459" s="25">
        <v>-11011</v>
      </c>
      <c r="AA459" s="25">
        <v>37222.000000000029</v>
      </c>
      <c r="AB459" s="25">
        <v>0</v>
      </c>
      <c r="AC459" s="27">
        <v>0</v>
      </c>
    </row>
    <row r="460" spans="1:29" s="28" customFormat="1">
      <c r="A460" s="29" t="s">
        <v>473</v>
      </c>
      <c r="B460" s="30" t="s">
        <v>1596</v>
      </c>
      <c r="C460" s="24">
        <v>7845.4319999999998</v>
      </c>
      <c r="D460" s="22">
        <v>1.2449999999999999E-5</v>
      </c>
      <c r="E460" s="22">
        <v>1.205E-5</v>
      </c>
      <c r="F460" s="26">
        <v>90001</v>
      </c>
      <c r="G460" s="25">
        <v>112490</v>
      </c>
      <c r="H460" s="27">
        <v>71401</v>
      </c>
      <c r="I460" s="26">
        <v>7202</v>
      </c>
      <c r="J460" s="25">
        <v>3790.7638641312078</v>
      </c>
      <c r="K460" s="25">
        <v>10992.763864131208</v>
      </c>
      <c r="L460" s="25">
        <v>0</v>
      </c>
      <c r="M460" s="27">
        <v>10992.763864131208</v>
      </c>
      <c r="N460" s="26">
        <v>96</v>
      </c>
      <c r="O460" s="25">
        <v>0</v>
      </c>
      <c r="P460" s="25">
        <v>12246</v>
      </c>
      <c r="Q460" s="25">
        <v>3770.7365787654203</v>
      </c>
      <c r="R460" s="27">
        <v>16112.73657876542</v>
      </c>
      <c r="S460" s="26">
        <v>801</v>
      </c>
      <c r="T460" s="25">
        <v>0</v>
      </c>
      <c r="U460" s="25">
        <v>9939</v>
      </c>
      <c r="V460" s="25">
        <v>0</v>
      </c>
      <c r="W460" s="54">
        <v>10740</v>
      </c>
      <c r="X460" s="26">
        <v>2509.2893833108446</v>
      </c>
      <c r="Y460" s="25">
        <v>1062.4471954545756</v>
      </c>
      <c r="Z460" s="25">
        <v>-756</v>
      </c>
      <c r="AA460" s="25">
        <v>2557</v>
      </c>
      <c r="AB460" s="25">
        <v>0</v>
      </c>
      <c r="AC460" s="27">
        <v>0</v>
      </c>
    </row>
    <row r="461" spans="1:29" s="28" customFormat="1">
      <c r="A461" s="29" t="s">
        <v>474</v>
      </c>
      <c r="B461" s="30" t="s">
        <v>1597</v>
      </c>
      <c r="C461" s="24">
        <v>76502.414789999995</v>
      </c>
      <c r="D461" s="22">
        <v>1.2145E-4</v>
      </c>
      <c r="E461" s="22">
        <v>1.1768E-4</v>
      </c>
      <c r="F461" s="26">
        <v>877964</v>
      </c>
      <c r="G461" s="25">
        <v>1097346</v>
      </c>
      <c r="H461" s="27">
        <v>696517</v>
      </c>
      <c r="I461" s="26">
        <v>70256</v>
      </c>
      <c r="J461" s="25">
        <v>38524.453697175821</v>
      </c>
      <c r="K461" s="25">
        <v>108780.45369717582</v>
      </c>
      <c r="L461" s="25">
        <v>0</v>
      </c>
      <c r="M461" s="27">
        <v>108780.45369717582</v>
      </c>
      <c r="N461" s="26">
        <v>939</v>
      </c>
      <c r="O461" s="25">
        <v>0</v>
      </c>
      <c r="P461" s="25">
        <v>119465</v>
      </c>
      <c r="Q461" s="25">
        <v>56631.355866565587</v>
      </c>
      <c r="R461" s="27">
        <v>177035.3558665656</v>
      </c>
      <c r="S461" s="26">
        <v>7819</v>
      </c>
      <c r="T461" s="25">
        <v>0</v>
      </c>
      <c r="U461" s="25">
        <v>96957</v>
      </c>
      <c r="V461" s="25">
        <v>1501.9215337454802</v>
      </c>
      <c r="W461" s="54">
        <v>106277.92153374548</v>
      </c>
      <c r="X461" s="26">
        <v>41683.460148596365</v>
      </c>
      <c r="Y461" s="25">
        <v>11509.974184223745</v>
      </c>
      <c r="Z461" s="25">
        <v>-7378</v>
      </c>
      <c r="AA461" s="25">
        <v>24942.000000000015</v>
      </c>
      <c r="AB461" s="25">
        <v>0</v>
      </c>
      <c r="AC461" s="27">
        <v>0</v>
      </c>
    </row>
    <row r="462" spans="1:29" s="28" customFormat="1">
      <c r="A462" s="29" t="s">
        <v>475</v>
      </c>
      <c r="B462" s="30" t="s">
        <v>1598</v>
      </c>
      <c r="C462" s="24">
        <v>50002.754491</v>
      </c>
      <c r="D462" s="22">
        <v>7.9380000000000002E-5</v>
      </c>
      <c r="E462" s="22">
        <v>8.5929999999999999E-5</v>
      </c>
      <c r="F462" s="26">
        <v>573839</v>
      </c>
      <c r="G462" s="25">
        <v>717228</v>
      </c>
      <c r="H462" s="27">
        <v>455245</v>
      </c>
      <c r="I462" s="26">
        <v>45919</v>
      </c>
      <c r="J462" s="25">
        <v>2425.2391995132093</v>
      </c>
      <c r="K462" s="25">
        <v>48344.239199513206</v>
      </c>
      <c r="L462" s="25">
        <v>0</v>
      </c>
      <c r="M462" s="27">
        <v>48344.239199513206</v>
      </c>
      <c r="N462" s="26">
        <v>614</v>
      </c>
      <c r="O462" s="25">
        <v>0</v>
      </c>
      <c r="P462" s="25">
        <v>78082</v>
      </c>
      <c r="Q462" s="25">
        <v>3413.4872020714201</v>
      </c>
      <c r="R462" s="27">
        <v>82109.487202071425</v>
      </c>
      <c r="S462" s="26">
        <v>5110</v>
      </c>
      <c r="T462" s="25">
        <v>0</v>
      </c>
      <c r="U462" s="25">
        <v>63371</v>
      </c>
      <c r="V462" s="25">
        <v>29389.933167223782</v>
      </c>
      <c r="W462" s="54">
        <v>97870.933167223789</v>
      </c>
      <c r="X462" s="26">
        <v>-13367.536611258527</v>
      </c>
      <c r="Y462" s="25">
        <v>-13873.909353893836</v>
      </c>
      <c r="Z462" s="25">
        <v>-4822</v>
      </c>
      <c r="AA462" s="25">
        <v>16302</v>
      </c>
      <c r="AB462" s="25">
        <v>0</v>
      </c>
      <c r="AC462" s="27">
        <v>0</v>
      </c>
    </row>
    <row r="463" spans="1:29" s="28" customFormat="1">
      <c r="A463" s="29" t="s">
        <v>476</v>
      </c>
      <c r="B463" s="30" t="s">
        <v>1599</v>
      </c>
      <c r="C463" s="24">
        <v>138139.302711</v>
      </c>
      <c r="D463" s="22">
        <v>2.1929999999999999E-4</v>
      </c>
      <c r="E463" s="22">
        <v>2.1097999999999999E-4</v>
      </c>
      <c r="F463" s="26">
        <v>1585323</v>
      </c>
      <c r="G463" s="25">
        <v>1981457</v>
      </c>
      <c r="H463" s="27">
        <v>1257687</v>
      </c>
      <c r="I463" s="26">
        <v>126860</v>
      </c>
      <c r="J463" s="25">
        <v>67619.75856166349</v>
      </c>
      <c r="K463" s="25">
        <v>194479.7585616635</v>
      </c>
      <c r="L463" s="25">
        <v>0</v>
      </c>
      <c r="M463" s="27">
        <v>194479.7585616635</v>
      </c>
      <c r="N463" s="26">
        <v>1695</v>
      </c>
      <c r="O463" s="25">
        <v>0</v>
      </c>
      <c r="P463" s="25">
        <v>215715</v>
      </c>
      <c r="Q463" s="25">
        <v>111843.57416965613</v>
      </c>
      <c r="R463" s="27">
        <v>329253.57416965615</v>
      </c>
      <c r="S463" s="26">
        <v>14118</v>
      </c>
      <c r="T463" s="25">
        <v>0</v>
      </c>
      <c r="U463" s="25">
        <v>175073</v>
      </c>
      <c r="V463" s="25">
        <v>3028.5169235982194</v>
      </c>
      <c r="W463" s="54">
        <v>192219.51692359822</v>
      </c>
      <c r="X463" s="26">
        <v>81025.396645087836</v>
      </c>
      <c r="Y463" s="25">
        <v>24295.660600970088</v>
      </c>
      <c r="Z463" s="25">
        <v>-13322</v>
      </c>
      <c r="AA463" s="25">
        <v>45035</v>
      </c>
      <c r="AB463" s="25">
        <v>0</v>
      </c>
      <c r="AC463" s="27">
        <v>0</v>
      </c>
    </row>
    <row r="464" spans="1:29" s="28" customFormat="1">
      <c r="A464" s="29" t="s">
        <v>477</v>
      </c>
      <c r="B464" s="30" t="s">
        <v>1600</v>
      </c>
      <c r="C464" s="24">
        <v>147730.28576899998</v>
      </c>
      <c r="D464" s="22">
        <v>2.3452E-4</v>
      </c>
      <c r="E464" s="22">
        <v>2.6724000000000002E-4</v>
      </c>
      <c r="F464" s="26">
        <v>1695348</v>
      </c>
      <c r="G464" s="25">
        <v>2118975</v>
      </c>
      <c r="H464" s="27">
        <v>1344974</v>
      </c>
      <c r="I464" s="26">
        <v>135664</v>
      </c>
      <c r="J464" s="25">
        <v>-38173.325277539334</v>
      </c>
      <c r="K464" s="25">
        <v>97490.674722460666</v>
      </c>
      <c r="L464" s="25">
        <v>0</v>
      </c>
      <c r="M464" s="27">
        <v>97490.674722460666</v>
      </c>
      <c r="N464" s="26">
        <v>1813</v>
      </c>
      <c r="O464" s="25">
        <v>0</v>
      </c>
      <c r="P464" s="25">
        <v>230686</v>
      </c>
      <c r="Q464" s="25">
        <v>21460.654666062303</v>
      </c>
      <c r="R464" s="27">
        <v>253959.6546660623</v>
      </c>
      <c r="S464" s="26">
        <v>15098</v>
      </c>
      <c r="T464" s="25">
        <v>0</v>
      </c>
      <c r="U464" s="25">
        <v>187224</v>
      </c>
      <c r="V464" s="25">
        <v>149266.59939815049</v>
      </c>
      <c r="W464" s="54">
        <v>351588.59939815046</v>
      </c>
      <c r="X464" s="26">
        <v>-61703.447733568872</v>
      </c>
      <c r="Y464" s="25">
        <v>-69839.496998519317</v>
      </c>
      <c r="Z464" s="25">
        <v>-14247</v>
      </c>
      <c r="AA464" s="25">
        <v>48161</v>
      </c>
      <c r="AB464" s="25">
        <v>0</v>
      </c>
      <c r="AC464" s="27">
        <v>0</v>
      </c>
    </row>
    <row r="465" spans="1:29" s="28" customFormat="1">
      <c r="A465" s="29" t="s">
        <v>478</v>
      </c>
      <c r="B465" s="30" t="s">
        <v>1601</v>
      </c>
      <c r="C465" s="24">
        <v>108228.583248</v>
      </c>
      <c r="D465" s="22">
        <v>1.7181E-4</v>
      </c>
      <c r="E465" s="22">
        <v>1.8652999999999999E-4</v>
      </c>
      <c r="F465" s="26">
        <v>1242017</v>
      </c>
      <c r="G465" s="25">
        <v>1552367</v>
      </c>
      <c r="H465" s="27">
        <v>985332</v>
      </c>
      <c r="I465" s="26">
        <v>99388</v>
      </c>
      <c r="J465" s="25">
        <v>-27421.633045995084</v>
      </c>
      <c r="K465" s="25">
        <v>71966.366954004916</v>
      </c>
      <c r="L465" s="25">
        <v>0</v>
      </c>
      <c r="M465" s="27">
        <v>71966.366954004916</v>
      </c>
      <c r="N465" s="26">
        <v>1328</v>
      </c>
      <c r="O465" s="25">
        <v>0</v>
      </c>
      <c r="P465" s="25">
        <v>169001</v>
      </c>
      <c r="Q465" s="25">
        <v>8654.7785793032344</v>
      </c>
      <c r="R465" s="27">
        <v>178983.77857930324</v>
      </c>
      <c r="S465" s="26">
        <v>11061</v>
      </c>
      <c r="T465" s="25">
        <v>0</v>
      </c>
      <c r="U465" s="25">
        <v>137160</v>
      </c>
      <c r="V465" s="25">
        <v>67877.493495503397</v>
      </c>
      <c r="W465" s="54">
        <v>216098.49349550338</v>
      </c>
      <c r="X465" s="26">
        <v>-31005.244082554025</v>
      </c>
      <c r="Y465" s="25">
        <v>-30955.470833646141</v>
      </c>
      <c r="Z465" s="25">
        <v>-10437</v>
      </c>
      <c r="AA465" s="25">
        <v>35283</v>
      </c>
      <c r="AB465" s="25">
        <v>0</v>
      </c>
      <c r="AC465" s="27">
        <v>0</v>
      </c>
    </row>
    <row r="466" spans="1:29" s="28" customFormat="1">
      <c r="A466" s="29" t="s">
        <v>479</v>
      </c>
      <c r="B466" s="30" t="s">
        <v>1602</v>
      </c>
      <c r="C466" s="24">
        <v>29634.04376</v>
      </c>
      <c r="D466" s="22">
        <v>4.7039999999999997E-5</v>
      </c>
      <c r="E466" s="22">
        <v>4.6310000000000002E-5</v>
      </c>
      <c r="F466" s="26">
        <v>340053</v>
      </c>
      <c r="G466" s="25">
        <v>425024</v>
      </c>
      <c r="H466" s="27">
        <v>269775</v>
      </c>
      <c r="I466" s="26">
        <v>27212</v>
      </c>
      <c r="J466" s="25">
        <v>-11579.174433853575</v>
      </c>
      <c r="K466" s="25">
        <v>15632.825566146425</v>
      </c>
      <c r="L466" s="25">
        <v>0</v>
      </c>
      <c r="M466" s="27">
        <v>15632.825566146425</v>
      </c>
      <c r="N466" s="26">
        <v>364</v>
      </c>
      <c r="O466" s="25">
        <v>0</v>
      </c>
      <c r="P466" s="25">
        <v>46271</v>
      </c>
      <c r="Q466" s="25">
        <v>4123.5164684630799</v>
      </c>
      <c r="R466" s="27">
        <v>50758.51646846308</v>
      </c>
      <c r="S466" s="26">
        <v>3028</v>
      </c>
      <c r="T466" s="25">
        <v>0</v>
      </c>
      <c r="U466" s="25">
        <v>37553</v>
      </c>
      <c r="V466" s="25">
        <v>8755.0872689057123</v>
      </c>
      <c r="W466" s="54">
        <v>49336.087268905714</v>
      </c>
      <c r="X466" s="26">
        <v>-6794.9445872467122</v>
      </c>
      <c r="Y466" s="25">
        <v>1413.3737868040803</v>
      </c>
      <c r="Z466" s="25">
        <v>-2858</v>
      </c>
      <c r="AA466" s="25">
        <v>9661.9999999999982</v>
      </c>
      <c r="AB466" s="25">
        <v>0</v>
      </c>
      <c r="AC466" s="27">
        <v>0</v>
      </c>
    </row>
    <row r="467" spans="1:29" s="28" customFormat="1">
      <c r="A467" s="29" t="s">
        <v>480</v>
      </c>
      <c r="B467" s="30" t="s">
        <v>1603</v>
      </c>
      <c r="C467" s="24">
        <v>67954.784283000001</v>
      </c>
      <c r="D467" s="22">
        <v>1.0788E-4</v>
      </c>
      <c r="E467" s="22">
        <v>1.1176E-4</v>
      </c>
      <c r="F467" s="26">
        <v>779866</v>
      </c>
      <c r="G467" s="25">
        <v>974736</v>
      </c>
      <c r="H467" s="27">
        <v>618693</v>
      </c>
      <c r="I467" s="26">
        <v>62406</v>
      </c>
      <c r="J467" s="25">
        <v>66520.794163873594</v>
      </c>
      <c r="K467" s="25">
        <v>128926.79416387359</v>
      </c>
      <c r="L467" s="25">
        <v>0</v>
      </c>
      <c r="M467" s="27">
        <v>128926.79416387359</v>
      </c>
      <c r="N467" s="26">
        <v>834</v>
      </c>
      <c r="O467" s="25">
        <v>0</v>
      </c>
      <c r="P467" s="25">
        <v>106116</v>
      </c>
      <c r="Q467" s="25">
        <v>49576.655190590289</v>
      </c>
      <c r="R467" s="27">
        <v>156526.6551905903</v>
      </c>
      <c r="S467" s="26">
        <v>6945</v>
      </c>
      <c r="T467" s="25">
        <v>0</v>
      </c>
      <c r="U467" s="25">
        <v>86123</v>
      </c>
      <c r="V467" s="25">
        <v>16488.55201716688</v>
      </c>
      <c r="W467" s="54">
        <v>109556.55201716688</v>
      </c>
      <c r="X467" s="26">
        <v>36314.18653827993</v>
      </c>
      <c r="Y467" s="25">
        <v>-4945.0833648565276</v>
      </c>
      <c r="Z467" s="25">
        <v>-6554</v>
      </c>
      <c r="AA467" s="25">
        <v>22155.000000000029</v>
      </c>
      <c r="AB467" s="25">
        <v>0</v>
      </c>
      <c r="AC467" s="27">
        <v>0</v>
      </c>
    </row>
    <row r="468" spans="1:29" s="28" customFormat="1">
      <c r="A468" s="29" t="s">
        <v>481</v>
      </c>
      <c r="B468" s="30" t="s">
        <v>1604</v>
      </c>
      <c r="C468" s="24">
        <v>76004.416828000001</v>
      </c>
      <c r="D468" s="22">
        <v>1.2066E-4</v>
      </c>
      <c r="E468" s="22">
        <v>1.4964000000000001E-4</v>
      </c>
      <c r="F468" s="26">
        <v>872253</v>
      </c>
      <c r="G468" s="25">
        <v>1090208</v>
      </c>
      <c r="H468" s="27">
        <v>691986</v>
      </c>
      <c r="I468" s="26">
        <v>69799</v>
      </c>
      <c r="J468" s="25">
        <v>-113280.4476917663</v>
      </c>
      <c r="K468" s="25">
        <v>-43481.447691766298</v>
      </c>
      <c r="L468" s="25">
        <v>0</v>
      </c>
      <c r="M468" s="27">
        <v>-43481.447691766298</v>
      </c>
      <c r="N468" s="26">
        <v>933</v>
      </c>
      <c r="O468" s="25">
        <v>0</v>
      </c>
      <c r="P468" s="25">
        <v>118687</v>
      </c>
      <c r="Q468" s="25">
        <v>1587.4889380329937</v>
      </c>
      <c r="R468" s="27">
        <v>121207.488938033</v>
      </c>
      <c r="S468" s="26">
        <v>7768</v>
      </c>
      <c r="T468" s="25">
        <v>0</v>
      </c>
      <c r="U468" s="25">
        <v>96326</v>
      </c>
      <c r="V468" s="25">
        <v>192205.62355909433</v>
      </c>
      <c r="W468" s="54">
        <v>296299.62355909433</v>
      </c>
      <c r="X468" s="26">
        <v>-125320.44846371014</v>
      </c>
      <c r="Y468" s="25">
        <v>-67220.6861573512</v>
      </c>
      <c r="Z468" s="25">
        <v>-7330</v>
      </c>
      <c r="AA468" s="25">
        <v>24779</v>
      </c>
      <c r="AB468" s="25">
        <v>0</v>
      </c>
      <c r="AC468" s="27">
        <v>0</v>
      </c>
    </row>
    <row r="469" spans="1:29" s="28" customFormat="1">
      <c r="A469" s="29" t="s">
        <v>482</v>
      </c>
      <c r="B469" s="30" t="s">
        <v>1605</v>
      </c>
      <c r="C469" s="24">
        <v>864883.35866700008</v>
      </c>
      <c r="D469" s="22">
        <v>1.37301E-3</v>
      </c>
      <c r="E469" s="22">
        <v>1.31847E-3</v>
      </c>
      <c r="F469" s="26">
        <v>9925508</v>
      </c>
      <c r="G469" s="25">
        <v>12405653</v>
      </c>
      <c r="H469" s="27">
        <v>7874222</v>
      </c>
      <c r="I469" s="26">
        <v>794254</v>
      </c>
      <c r="J469" s="25">
        <v>227616.69935621094</v>
      </c>
      <c r="K469" s="25">
        <v>1021870.6993562109</v>
      </c>
      <c r="L469" s="25">
        <v>0</v>
      </c>
      <c r="M469" s="27">
        <v>1021870.6993562109</v>
      </c>
      <c r="N469" s="26">
        <v>10612</v>
      </c>
      <c r="O469" s="25">
        <v>0</v>
      </c>
      <c r="P469" s="25">
        <v>1350564</v>
      </c>
      <c r="Q469" s="25">
        <v>386671.18771641818</v>
      </c>
      <c r="R469" s="27">
        <v>1747847.1877164182</v>
      </c>
      <c r="S469" s="26">
        <v>88391</v>
      </c>
      <c r="T469" s="25">
        <v>0</v>
      </c>
      <c r="U469" s="25">
        <v>1096110</v>
      </c>
      <c r="V469" s="25">
        <v>0</v>
      </c>
      <c r="W469" s="54">
        <v>1184501</v>
      </c>
      <c r="X469" s="26">
        <v>228957.07787203448</v>
      </c>
      <c r="Y469" s="25">
        <v>135835.10984438373</v>
      </c>
      <c r="Z469" s="25">
        <v>-83408</v>
      </c>
      <c r="AA469" s="25">
        <v>281962</v>
      </c>
      <c r="AB469" s="25">
        <v>0</v>
      </c>
      <c r="AC469" s="27">
        <v>0</v>
      </c>
    </row>
    <row r="470" spans="1:29" s="28" customFormat="1">
      <c r="A470" s="29" t="s">
        <v>483</v>
      </c>
      <c r="B470" s="30" t="s">
        <v>1606</v>
      </c>
      <c r="C470" s="24">
        <v>334094.83577500004</v>
      </c>
      <c r="D470" s="22">
        <v>5.3038E-4</v>
      </c>
      <c r="E470" s="22">
        <v>5.5177999999999998E-4</v>
      </c>
      <c r="F470" s="26">
        <v>3834124</v>
      </c>
      <c r="G470" s="25">
        <v>4792180</v>
      </c>
      <c r="H470" s="27">
        <v>3041733</v>
      </c>
      <c r="I470" s="26">
        <v>306812</v>
      </c>
      <c r="J470" s="25">
        <v>78987.83405385504</v>
      </c>
      <c r="K470" s="25">
        <v>385799.83405385504</v>
      </c>
      <c r="L470" s="25">
        <v>0</v>
      </c>
      <c r="M470" s="27">
        <v>385799.83405385504</v>
      </c>
      <c r="N470" s="26">
        <v>4099</v>
      </c>
      <c r="O470" s="25">
        <v>0</v>
      </c>
      <c r="P470" s="25">
        <v>521709</v>
      </c>
      <c r="Q470" s="25">
        <v>78063.658587048732</v>
      </c>
      <c r="R470" s="27">
        <v>603871.65858704876</v>
      </c>
      <c r="S470" s="26">
        <v>34145</v>
      </c>
      <c r="T470" s="25">
        <v>0</v>
      </c>
      <c r="U470" s="25">
        <v>423416</v>
      </c>
      <c r="V470" s="25">
        <v>91918.534031111602</v>
      </c>
      <c r="W470" s="54">
        <v>549479.53403111163</v>
      </c>
      <c r="X470" s="26">
        <v>17165.707618931108</v>
      </c>
      <c r="Y470" s="25">
        <v>-39472.583062993959</v>
      </c>
      <c r="Z470" s="25">
        <v>-32220</v>
      </c>
      <c r="AA470" s="25">
        <v>108919</v>
      </c>
      <c r="AB470" s="25">
        <v>0</v>
      </c>
      <c r="AC470" s="27">
        <v>0</v>
      </c>
    </row>
    <row r="471" spans="1:29" s="28" customFormat="1">
      <c r="A471" s="29" t="s">
        <v>484</v>
      </c>
      <c r="B471" s="30" t="s">
        <v>1607</v>
      </c>
      <c r="C471" s="24">
        <v>69001.928966000007</v>
      </c>
      <c r="D471" s="22">
        <v>1.0954E-4</v>
      </c>
      <c r="E471" s="22">
        <v>1.1988E-4</v>
      </c>
      <c r="F471" s="26">
        <v>791866</v>
      </c>
      <c r="G471" s="25">
        <v>989734</v>
      </c>
      <c r="H471" s="27">
        <v>628213</v>
      </c>
      <c r="I471" s="26">
        <v>63366</v>
      </c>
      <c r="J471" s="25">
        <v>53759.293901574696</v>
      </c>
      <c r="K471" s="25">
        <v>117125.2939015747</v>
      </c>
      <c r="L471" s="25">
        <v>0</v>
      </c>
      <c r="M471" s="27">
        <v>117125.2939015747</v>
      </c>
      <c r="N471" s="26">
        <v>847</v>
      </c>
      <c r="O471" s="25">
        <v>0</v>
      </c>
      <c r="P471" s="25">
        <v>107749</v>
      </c>
      <c r="Q471" s="25">
        <v>68538.826240832059</v>
      </c>
      <c r="R471" s="27">
        <v>177134.82624083204</v>
      </c>
      <c r="S471" s="26">
        <v>7052</v>
      </c>
      <c r="T471" s="25">
        <v>0</v>
      </c>
      <c r="U471" s="25">
        <v>87449</v>
      </c>
      <c r="V471" s="25">
        <v>46633.913052766198</v>
      </c>
      <c r="W471" s="54">
        <v>141134.91305276621</v>
      </c>
      <c r="X471" s="26">
        <v>37949.227038843273</v>
      </c>
      <c r="Y471" s="25">
        <v>-17790.313850777406</v>
      </c>
      <c r="Z471" s="25">
        <v>-6654</v>
      </c>
      <c r="AA471" s="25">
        <v>22495</v>
      </c>
      <c r="AB471" s="25">
        <v>0</v>
      </c>
      <c r="AC471" s="27">
        <v>0</v>
      </c>
    </row>
    <row r="472" spans="1:29" s="28" customFormat="1">
      <c r="A472" s="29" t="s">
        <v>485</v>
      </c>
      <c r="B472" s="30" t="s">
        <v>1608</v>
      </c>
      <c r="C472" s="24">
        <v>265413.26494100003</v>
      </c>
      <c r="D472" s="22">
        <v>4.2135000000000002E-4</v>
      </c>
      <c r="E472" s="22">
        <v>4.2537E-4</v>
      </c>
      <c r="F472" s="26">
        <v>3045945</v>
      </c>
      <c r="G472" s="25">
        <v>3807053</v>
      </c>
      <c r="H472" s="27">
        <v>2416445</v>
      </c>
      <c r="I472" s="26">
        <v>243741</v>
      </c>
      <c r="J472" s="25">
        <v>2497.6726429809678</v>
      </c>
      <c r="K472" s="25">
        <v>246238.67264298096</v>
      </c>
      <c r="L472" s="25">
        <v>0</v>
      </c>
      <c r="M472" s="27">
        <v>246238.67264298096</v>
      </c>
      <c r="N472" s="26">
        <v>3257</v>
      </c>
      <c r="O472" s="25">
        <v>0</v>
      </c>
      <c r="P472" s="25">
        <v>414462</v>
      </c>
      <c r="Q472" s="25">
        <v>5533.815426500646</v>
      </c>
      <c r="R472" s="27">
        <v>423252.81542650063</v>
      </c>
      <c r="S472" s="26">
        <v>27125</v>
      </c>
      <c r="T472" s="25">
        <v>0</v>
      </c>
      <c r="U472" s="25">
        <v>336375</v>
      </c>
      <c r="V472" s="25">
        <v>62581.541640124931</v>
      </c>
      <c r="W472" s="54">
        <v>426081.54164012492</v>
      </c>
      <c r="X472" s="26">
        <v>-54143.309905633891</v>
      </c>
      <c r="Y472" s="25">
        <v>-9619.4163079903992</v>
      </c>
      <c r="Z472" s="25">
        <v>-25596</v>
      </c>
      <c r="AA472" s="25">
        <v>86530</v>
      </c>
      <c r="AB472" s="25">
        <v>0</v>
      </c>
      <c r="AC472" s="27">
        <v>0</v>
      </c>
    </row>
    <row r="473" spans="1:29" s="28" customFormat="1">
      <c r="A473" s="29" t="s">
        <v>486</v>
      </c>
      <c r="B473" s="30" t="s">
        <v>1609</v>
      </c>
      <c r="C473" s="24">
        <v>64744.463217000011</v>
      </c>
      <c r="D473" s="22">
        <v>1.0278E-4</v>
      </c>
      <c r="E473" s="22">
        <v>1.0527999999999999E-4</v>
      </c>
      <c r="F473" s="26">
        <v>742998</v>
      </c>
      <c r="G473" s="25">
        <v>928655</v>
      </c>
      <c r="H473" s="27">
        <v>589444</v>
      </c>
      <c r="I473" s="26">
        <v>59456</v>
      </c>
      <c r="J473" s="25">
        <v>48543.13823256069</v>
      </c>
      <c r="K473" s="25">
        <v>107999.13823256068</v>
      </c>
      <c r="L473" s="25">
        <v>0</v>
      </c>
      <c r="M473" s="27">
        <v>107999.13823256068</v>
      </c>
      <c r="N473" s="26">
        <v>794</v>
      </c>
      <c r="O473" s="25">
        <v>0</v>
      </c>
      <c r="P473" s="25">
        <v>101100</v>
      </c>
      <c r="Q473" s="25">
        <v>34707.994286546898</v>
      </c>
      <c r="R473" s="27">
        <v>136601.99428654689</v>
      </c>
      <c r="S473" s="26">
        <v>6617</v>
      </c>
      <c r="T473" s="25">
        <v>0</v>
      </c>
      <c r="U473" s="25">
        <v>82052</v>
      </c>
      <c r="V473" s="25">
        <v>10118.996951859961</v>
      </c>
      <c r="W473" s="54">
        <v>98787.996951859968</v>
      </c>
      <c r="X473" s="26">
        <v>25785.660877260179</v>
      </c>
      <c r="Y473" s="25">
        <v>-2834.6635425732452</v>
      </c>
      <c r="Z473" s="25">
        <v>-6244</v>
      </c>
      <c r="AA473" s="25">
        <v>21107</v>
      </c>
      <c r="AB473" s="25">
        <v>0</v>
      </c>
      <c r="AC473" s="27">
        <v>0</v>
      </c>
    </row>
    <row r="474" spans="1:29" s="28" customFormat="1">
      <c r="A474" s="29" t="s">
        <v>487</v>
      </c>
      <c r="B474" s="30" t="s">
        <v>1610</v>
      </c>
      <c r="C474" s="24">
        <v>0</v>
      </c>
      <c r="D474" s="22">
        <v>0</v>
      </c>
      <c r="E474" s="22">
        <v>6.5400000000000001E-6</v>
      </c>
      <c r="F474" s="26">
        <v>0</v>
      </c>
      <c r="G474" s="25">
        <v>0</v>
      </c>
      <c r="H474" s="27">
        <v>0</v>
      </c>
      <c r="I474" s="26">
        <v>0</v>
      </c>
      <c r="J474" s="25">
        <v>-157999.0788525051</v>
      </c>
      <c r="K474" s="25">
        <v>-157999.0788525051</v>
      </c>
      <c r="L474" s="25">
        <v>0</v>
      </c>
      <c r="M474" s="27">
        <v>-157999.0788525051</v>
      </c>
      <c r="N474" s="26">
        <v>0</v>
      </c>
      <c r="O474" s="25">
        <v>0</v>
      </c>
      <c r="P474" s="25">
        <v>0</v>
      </c>
      <c r="Q474" s="25">
        <v>211.52793170082572</v>
      </c>
      <c r="R474" s="27">
        <v>211.52793170082572</v>
      </c>
      <c r="S474" s="26">
        <v>0</v>
      </c>
      <c r="T474" s="25">
        <v>0</v>
      </c>
      <c r="U474" s="25">
        <v>0</v>
      </c>
      <c r="V474" s="25">
        <v>187889.87670934133</v>
      </c>
      <c r="W474" s="54">
        <v>187889.87670934133</v>
      </c>
      <c r="X474" s="26">
        <v>-162916.03068635552</v>
      </c>
      <c r="Y474" s="25">
        <v>-24762.318091284957</v>
      </c>
      <c r="Z474" s="25">
        <v>0</v>
      </c>
      <c r="AA474" s="25">
        <v>0</v>
      </c>
      <c r="AB474" s="25">
        <v>0</v>
      </c>
      <c r="AC474" s="27">
        <v>0</v>
      </c>
    </row>
    <row r="475" spans="1:29" s="28" customFormat="1">
      <c r="A475" s="29" t="s">
        <v>488</v>
      </c>
      <c r="B475" s="30" t="s">
        <v>1611</v>
      </c>
      <c r="C475" s="24">
        <v>48034.987422999999</v>
      </c>
      <c r="D475" s="22">
        <v>7.6260000000000005E-5</v>
      </c>
      <c r="E475" s="22">
        <v>8.7029999999999999E-5</v>
      </c>
      <c r="F475" s="26">
        <v>551285</v>
      </c>
      <c r="G475" s="25">
        <v>689037</v>
      </c>
      <c r="H475" s="27">
        <v>437352</v>
      </c>
      <c r="I475" s="26">
        <v>44115</v>
      </c>
      <c r="J475" s="25">
        <v>-39334.487434269991</v>
      </c>
      <c r="K475" s="25">
        <v>4780.5125657300086</v>
      </c>
      <c r="L475" s="25">
        <v>0</v>
      </c>
      <c r="M475" s="27">
        <v>4780.5125657300086</v>
      </c>
      <c r="N475" s="26">
        <v>589</v>
      </c>
      <c r="O475" s="25">
        <v>0</v>
      </c>
      <c r="P475" s="25">
        <v>75013</v>
      </c>
      <c r="Q475" s="25">
        <v>8690.7560491057484</v>
      </c>
      <c r="R475" s="27">
        <v>84292.756049105752</v>
      </c>
      <c r="S475" s="26">
        <v>4909</v>
      </c>
      <c r="T475" s="25">
        <v>0</v>
      </c>
      <c r="U475" s="25">
        <v>60880</v>
      </c>
      <c r="V475" s="25">
        <v>51627.433126972755</v>
      </c>
      <c r="W475" s="54">
        <v>117416.43312697276</v>
      </c>
      <c r="X475" s="26">
        <v>-21355.458675061011</v>
      </c>
      <c r="Y475" s="25">
        <v>-22796.218402805989</v>
      </c>
      <c r="Z475" s="25">
        <v>-4633</v>
      </c>
      <c r="AA475" s="25">
        <v>15661</v>
      </c>
      <c r="AB475" s="25">
        <v>0</v>
      </c>
      <c r="AC475" s="27">
        <v>0</v>
      </c>
    </row>
    <row r="476" spans="1:29" s="28" customFormat="1">
      <c r="A476" s="29" t="s">
        <v>489</v>
      </c>
      <c r="B476" s="30" t="s">
        <v>1612</v>
      </c>
      <c r="C476" s="24">
        <v>61750.390077999997</v>
      </c>
      <c r="D476" s="22">
        <v>9.8029999999999995E-5</v>
      </c>
      <c r="E476" s="22">
        <v>1.0412999999999999E-4</v>
      </c>
      <c r="F476" s="26">
        <v>708660</v>
      </c>
      <c r="G476" s="25">
        <v>885737</v>
      </c>
      <c r="H476" s="27">
        <v>562203</v>
      </c>
      <c r="I476" s="26">
        <v>56708</v>
      </c>
      <c r="J476" s="25">
        <v>-52047.23055607517</v>
      </c>
      <c r="K476" s="25">
        <v>4660.7694439248298</v>
      </c>
      <c r="L476" s="25">
        <v>0</v>
      </c>
      <c r="M476" s="27">
        <v>4660.7694439248298</v>
      </c>
      <c r="N476" s="26">
        <v>758</v>
      </c>
      <c r="O476" s="25">
        <v>0</v>
      </c>
      <c r="P476" s="25">
        <v>96427</v>
      </c>
      <c r="Q476" s="25">
        <v>11346.193997669539</v>
      </c>
      <c r="R476" s="27">
        <v>108531.19399766954</v>
      </c>
      <c r="S476" s="26">
        <v>6311</v>
      </c>
      <c r="T476" s="25">
        <v>0</v>
      </c>
      <c r="U476" s="25">
        <v>78260</v>
      </c>
      <c r="V476" s="25">
        <v>31917.930181989614</v>
      </c>
      <c r="W476" s="54">
        <v>116488.93018198962</v>
      </c>
      <c r="X476" s="26">
        <v>-9975.6816670911157</v>
      </c>
      <c r="Y476" s="25">
        <v>-12158.054517228959</v>
      </c>
      <c r="Z476" s="25">
        <v>-5955</v>
      </c>
      <c r="AA476" s="25">
        <v>20131</v>
      </c>
      <c r="AB476" s="25">
        <v>0</v>
      </c>
      <c r="AC476" s="27">
        <v>0</v>
      </c>
    </row>
    <row r="477" spans="1:29" s="28" customFormat="1">
      <c r="A477" s="29" t="s">
        <v>490</v>
      </c>
      <c r="B477" s="30" t="s">
        <v>1613</v>
      </c>
      <c r="C477" s="24">
        <v>101718.46998600001</v>
      </c>
      <c r="D477" s="22">
        <v>1.6148000000000001E-4</v>
      </c>
      <c r="E477" s="22">
        <v>1.5705999999999999E-4</v>
      </c>
      <c r="F477" s="26">
        <v>1167341</v>
      </c>
      <c r="G477" s="25">
        <v>1459032</v>
      </c>
      <c r="H477" s="27">
        <v>926089</v>
      </c>
      <c r="I477" s="26">
        <v>93412</v>
      </c>
      <c r="J477" s="25">
        <v>-22125.721893565638</v>
      </c>
      <c r="K477" s="25">
        <v>71286.278106434358</v>
      </c>
      <c r="L477" s="25">
        <v>0</v>
      </c>
      <c r="M477" s="27">
        <v>71286.278106434358</v>
      </c>
      <c r="N477" s="26">
        <v>1248</v>
      </c>
      <c r="O477" s="25">
        <v>0</v>
      </c>
      <c r="P477" s="25">
        <v>158840</v>
      </c>
      <c r="Q477" s="25">
        <v>23088.307247409044</v>
      </c>
      <c r="R477" s="27">
        <v>183176.30724740904</v>
      </c>
      <c r="S477" s="26">
        <v>10396</v>
      </c>
      <c r="T477" s="25">
        <v>0</v>
      </c>
      <c r="U477" s="25">
        <v>128914</v>
      </c>
      <c r="V477" s="25">
        <v>30497.917873543192</v>
      </c>
      <c r="W477" s="54">
        <v>169807.91787354319</v>
      </c>
      <c r="X477" s="26">
        <v>-18836.701332728273</v>
      </c>
      <c r="Y477" s="25">
        <v>8854.0907065941265</v>
      </c>
      <c r="Z477" s="25">
        <v>-9810</v>
      </c>
      <c r="AA477" s="25">
        <v>33161</v>
      </c>
      <c r="AB477" s="25">
        <v>0</v>
      </c>
      <c r="AC477" s="27">
        <v>0</v>
      </c>
    </row>
    <row r="478" spans="1:29" s="28" customFormat="1">
      <c r="A478" s="29" t="s">
        <v>491</v>
      </c>
      <c r="B478" s="30" t="s">
        <v>1614</v>
      </c>
      <c r="C478" s="24">
        <v>90489.778346999999</v>
      </c>
      <c r="D478" s="22">
        <v>1.4365E-4</v>
      </c>
      <c r="E478" s="22">
        <v>1.3056999999999999E-4</v>
      </c>
      <c r="F478" s="26">
        <v>1038448</v>
      </c>
      <c r="G478" s="25">
        <v>1297931</v>
      </c>
      <c r="H478" s="27">
        <v>823834</v>
      </c>
      <c r="I478" s="26">
        <v>83098</v>
      </c>
      <c r="J478" s="25">
        <v>27231.492578128069</v>
      </c>
      <c r="K478" s="25">
        <v>110329.49257812806</v>
      </c>
      <c r="L478" s="25">
        <v>0</v>
      </c>
      <c r="M478" s="27">
        <v>110329.49257812806</v>
      </c>
      <c r="N478" s="26">
        <v>1110</v>
      </c>
      <c r="O478" s="25">
        <v>0</v>
      </c>
      <c r="P478" s="25">
        <v>141302</v>
      </c>
      <c r="Q478" s="25">
        <v>67595.705254959685</v>
      </c>
      <c r="R478" s="27">
        <v>210007.7052549597</v>
      </c>
      <c r="S478" s="26">
        <v>9248</v>
      </c>
      <c r="T478" s="25">
        <v>0</v>
      </c>
      <c r="U478" s="25">
        <v>114680</v>
      </c>
      <c r="V478" s="25">
        <v>633.46410810636542</v>
      </c>
      <c r="W478" s="54">
        <v>124561.46410810636</v>
      </c>
      <c r="X478" s="26">
        <v>34579.596362958757</v>
      </c>
      <c r="Y478" s="25">
        <v>30093.644783894564</v>
      </c>
      <c r="Z478" s="25">
        <v>-8727</v>
      </c>
      <c r="AA478" s="25">
        <v>29500</v>
      </c>
      <c r="AB478" s="25">
        <v>0</v>
      </c>
      <c r="AC478" s="27">
        <v>0</v>
      </c>
    </row>
    <row r="479" spans="1:29" s="28" customFormat="1">
      <c r="A479" s="29" t="s">
        <v>492</v>
      </c>
      <c r="B479" s="30" t="s">
        <v>1615</v>
      </c>
      <c r="C479" s="24">
        <v>184991.73692699999</v>
      </c>
      <c r="D479" s="22">
        <v>2.9367999999999999E-4</v>
      </c>
      <c r="E479" s="22">
        <v>3.1608E-4</v>
      </c>
      <c r="F479" s="26">
        <v>2123017</v>
      </c>
      <c r="G479" s="25">
        <v>2653507</v>
      </c>
      <c r="H479" s="27">
        <v>1684257</v>
      </c>
      <c r="I479" s="26">
        <v>169887</v>
      </c>
      <c r="J479" s="25">
        <v>-86613.898835431188</v>
      </c>
      <c r="K479" s="25">
        <v>83273.101164568812</v>
      </c>
      <c r="L479" s="25">
        <v>0</v>
      </c>
      <c r="M479" s="27">
        <v>83273.101164568812</v>
      </c>
      <c r="N479" s="26">
        <v>2270</v>
      </c>
      <c r="O479" s="25">
        <v>0</v>
      </c>
      <c r="P479" s="25">
        <v>288879</v>
      </c>
      <c r="Q479" s="25">
        <v>20380.009627596773</v>
      </c>
      <c r="R479" s="27">
        <v>311529.00962759677</v>
      </c>
      <c r="S479" s="26">
        <v>18906</v>
      </c>
      <c r="T479" s="25">
        <v>0</v>
      </c>
      <c r="U479" s="25">
        <v>234453</v>
      </c>
      <c r="V479" s="25">
        <v>105772.59379692773</v>
      </c>
      <c r="W479" s="54">
        <v>359131.59379692771</v>
      </c>
      <c r="X479" s="26">
        <v>-43631.952562658</v>
      </c>
      <c r="Y479" s="25">
        <v>-46440.631606672949</v>
      </c>
      <c r="Z479" s="25">
        <v>-17841</v>
      </c>
      <c r="AA479" s="25">
        <v>60311</v>
      </c>
      <c r="AB479" s="25">
        <v>0</v>
      </c>
      <c r="AC479" s="27">
        <v>0</v>
      </c>
    </row>
    <row r="480" spans="1:29" s="28" customFormat="1">
      <c r="A480" s="29" t="s">
        <v>493</v>
      </c>
      <c r="B480" s="30" t="s">
        <v>1616</v>
      </c>
      <c r="C480" s="24">
        <v>1502965.3994519999</v>
      </c>
      <c r="D480" s="22">
        <v>2.3859699999999998E-3</v>
      </c>
      <c r="E480" s="22">
        <v>2.1084300000000001E-3</v>
      </c>
      <c r="F480" s="26">
        <v>17248209</v>
      </c>
      <c r="G480" s="25">
        <v>21558122</v>
      </c>
      <c r="H480" s="27">
        <v>13683554</v>
      </c>
      <c r="I480" s="26">
        <v>1380228</v>
      </c>
      <c r="J480" s="25">
        <v>835205.4485026747</v>
      </c>
      <c r="K480" s="25">
        <v>2215433.4485026747</v>
      </c>
      <c r="L480" s="25">
        <v>0</v>
      </c>
      <c r="M480" s="27">
        <v>2215433.4485026747</v>
      </c>
      <c r="N480" s="26">
        <v>18441</v>
      </c>
      <c r="O480" s="25">
        <v>0</v>
      </c>
      <c r="P480" s="25">
        <v>2346965</v>
      </c>
      <c r="Q480" s="25">
        <v>1478374.1487200782</v>
      </c>
      <c r="R480" s="27">
        <v>3843780.1487200782</v>
      </c>
      <c r="S480" s="26">
        <v>153603</v>
      </c>
      <c r="T480" s="25">
        <v>0</v>
      </c>
      <c r="U480" s="25">
        <v>1904783</v>
      </c>
      <c r="V480" s="25">
        <v>6785.1605700841592</v>
      </c>
      <c r="W480" s="54">
        <v>2065171.1605700841</v>
      </c>
      <c r="X480" s="26">
        <v>795515.44735643116</v>
      </c>
      <c r="Y480" s="25">
        <v>638052.54079356289</v>
      </c>
      <c r="Z480" s="25">
        <v>-144944</v>
      </c>
      <c r="AA480" s="25">
        <v>489985</v>
      </c>
      <c r="AB480" s="25">
        <v>0</v>
      </c>
      <c r="AC480" s="27">
        <v>0</v>
      </c>
    </row>
    <row r="481" spans="1:29" s="28" customFormat="1">
      <c r="A481" s="29" t="s">
        <v>494</v>
      </c>
      <c r="B481" s="30" t="s">
        <v>1617</v>
      </c>
      <c r="C481" s="24">
        <v>208353.58926199999</v>
      </c>
      <c r="D481" s="22">
        <v>3.3075999999999998E-4</v>
      </c>
      <c r="E481" s="22">
        <v>2.9354000000000001E-4</v>
      </c>
      <c r="F481" s="26">
        <v>2391069</v>
      </c>
      <c r="G481" s="25">
        <v>2988539</v>
      </c>
      <c r="H481" s="27">
        <v>1896911</v>
      </c>
      <c r="I481" s="26">
        <v>191337</v>
      </c>
      <c r="J481" s="25">
        <v>6563.6150313665994</v>
      </c>
      <c r="K481" s="25">
        <v>197900.61503136659</v>
      </c>
      <c r="L481" s="25">
        <v>0</v>
      </c>
      <c r="M481" s="27">
        <v>197900.61503136659</v>
      </c>
      <c r="N481" s="26">
        <v>2556</v>
      </c>
      <c r="O481" s="25">
        <v>0</v>
      </c>
      <c r="P481" s="25">
        <v>325353</v>
      </c>
      <c r="Q481" s="25">
        <v>178845.82850597985</v>
      </c>
      <c r="R481" s="27">
        <v>506754.82850597985</v>
      </c>
      <c r="S481" s="26">
        <v>21293</v>
      </c>
      <c r="T481" s="25">
        <v>0</v>
      </c>
      <c r="U481" s="25">
        <v>264054</v>
      </c>
      <c r="V481" s="25">
        <v>52788.373287139861</v>
      </c>
      <c r="W481" s="54">
        <v>338135.37328713987</v>
      </c>
      <c r="X481" s="26">
        <v>39546.79756521729</v>
      </c>
      <c r="Y481" s="25">
        <v>81239.657653622693</v>
      </c>
      <c r="Z481" s="25">
        <v>-20093</v>
      </c>
      <c r="AA481" s="25">
        <v>67926</v>
      </c>
      <c r="AB481" s="25">
        <v>0</v>
      </c>
      <c r="AC481" s="27">
        <v>0</v>
      </c>
    </row>
    <row r="482" spans="1:29" s="28" customFormat="1">
      <c r="A482" s="29" t="s">
        <v>495</v>
      </c>
      <c r="B482" s="30" t="s">
        <v>1618</v>
      </c>
      <c r="C482" s="24">
        <v>7631.2166799999995</v>
      </c>
      <c r="D482" s="22">
        <v>1.2109999999999999E-5</v>
      </c>
      <c r="E482" s="22">
        <v>1.256E-5</v>
      </c>
      <c r="F482" s="26">
        <v>87543</v>
      </c>
      <c r="G482" s="25">
        <v>109418</v>
      </c>
      <c r="H482" s="27">
        <v>69451</v>
      </c>
      <c r="I482" s="26">
        <v>7005</v>
      </c>
      <c r="J482" s="25">
        <v>1055.5034249965229</v>
      </c>
      <c r="K482" s="25">
        <v>8060.5034249965229</v>
      </c>
      <c r="L482" s="25">
        <v>0</v>
      </c>
      <c r="M482" s="27">
        <v>8060.5034249965229</v>
      </c>
      <c r="N482" s="26">
        <v>94</v>
      </c>
      <c r="O482" s="25">
        <v>0</v>
      </c>
      <c r="P482" s="25">
        <v>11912</v>
      </c>
      <c r="Q482" s="25">
        <v>1340.9279979045214</v>
      </c>
      <c r="R482" s="27">
        <v>13346.92799790452</v>
      </c>
      <c r="S482" s="26">
        <v>780</v>
      </c>
      <c r="T482" s="25">
        <v>0</v>
      </c>
      <c r="U482" s="25">
        <v>9668</v>
      </c>
      <c r="V482" s="25">
        <v>1916.4521140010384</v>
      </c>
      <c r="W482" s="54">
        <v>12364.452114001038</v>
      </c>
      <c r="X482" s="26">
        <v>71.441328441449457</v>
      </c>
      <c r="Y482" s="25">
        <v>-839.96544453796662</v>
      </c>
      <c r="Z482" s="25">
        <v>-736</v>
      </c>
      <c r="AA482" s="25">
        <v>2487</v>
      </c>
      <c r="AB482" s="25">
        <v>0</v>
      </c>
      <c r="AC482" s="27">
        <v>0</v>
      </c>
    </row>
    <row r="483" spans="1:29" s="28" customFormat="1">
      <c r="A483" s="29" t="s">
        <v>496</v>
      </c>
      <c r="B483" s="30" t="s">
        <v>1619</v>
      </c>
      <c r="C483" s="24">
        <v>177472.54637300002</v>
      </c>
      <c r="D483" s="22">
        <v>2.8174E-4</v>
      </c>
      <c r="E483" s="22">
        <v>2.6406999999999998E-4</v>
      </c>
      <c r="F483" s="26">
        <v>2036702</v>
      </c>
      <c r="G483" s="25">
        <v>2545625</v>
      </c>
      <c r="H483" s="27">
        <v>1615781</v>
      </c>
      <c r="I483" s="26">
        <v>162980</v>
      </c>
      <c r="J483" s="25">
        <v>133601.06551408186</v>
      </c>
      <c r="K483" s="25">
        <v>296581.06551408186</v>
      </c>
      <c r="L483" s="25">
        <v>0</v>
      </c>
      <c r="M483" s="27">
        <v>296581.06551408186</v>
      </c>
      <c r="N483" s="26">
        <v>2177</v>
      </c>
      <c r="O483" s="25">
        <v>0</v>
      </c>
      <c r="P483" s="25">
        <v>277134</v>
      </c>
      <c r="Q483" s="25">
        <v>144212.99620474977</v>
      </c>
      <c r="R483" s="27">
        <v>423523.9962047498</v>
      </c>
      <c r="S483" s="26">
        <v>18138</v>
      </c>
      <c r="T483" s="25">
        <v>0</v>
      </c>
      <c r="U483" s="25">
        <v>224921</v>
      </c>
      <c r="V483" s="25">
        <v>0</v>
      </c>
      <c r="W483" s="54">
        <v>243059</v>
      </c>
      <c r="X483" s="26">
        <v>95582.894970165537</v>
      </c>
      <c r="Y483" s="25">
        <v>44141.101234584232</v>
      </c>
      <c r="Z483" s="25">
        <v>-17115</v>
      </c>
      <c r="AA483" s="25">
        <v>57856.000000000029</v>
      </c>
      <c r="AB483" s="25">
        <v>0</v>
      </c>
      <c r="AC483" s="27">
        <v>0</v>
      </c>
    </row>
    <row r="484" spans="1:29" s="28" customFormat="1">
      <c r="A484" s="29" t="s">
        <v>497</v>
      </c>
      <c r="B484" s="30" t="s">
        <v>1620</v>
      </c>
      <c r="C484" s="24">
        <v>251106.34719899998</v>
      </c>
      <c r="D484" s="22">
        <v>3.9863000000000002E-4</v>
      </c>
      <c r="E484" s="22">
        <v>4.1518000000000002E-4</v>
      </c>
      <c r="F484" s="26">
        <v>2881702</v>
      </c>
      <c r="G484" s="25">
        <v>3601770</v>
      </c>
      <c r="H484" s="27">
        <v>2286146</v>
      </c>
      <c r="I484" s="26">
        <v>230598</v>
      </c>
      <c r="J484" s="25">
        <v>136095.20320939639</v>
      </c>
      <c r="K484" s="25">
        <v>366693.20320939639</v>
      </c>
      <c r="L484" s="25">
        <v>0</v>
      </c>
      <c r="M484" s="27">
        <v>366693.20320939639</v>
      </c>
      <c r="N484" s="26">
        <v>3081</v>
      </c>
      <c r="O484" s="25">
        <v>0</v>
      </c>
      <c r="P484" s="25">
        <v>392113</v>
      </c>
      <c r="Q484" s="25">
        <v>164020.94201419037</v>
      </c>
      <c r="R484" s="27">
        <v>559214.94201419037</v>
      </c>
      <c r="S484" s="26">
        <v>25663</v>
      </c>
      <c r="T484" s="25">
        <v>0</v>
      </c>
      <c r="U484" s="25">
        <v>318237</v>
      </c>
      <c r="V484" s="25">
        <v>71259.432440396195</v>
      </c>
      <c r="W484" s="54">
        <v>415159.43244039617</v>
      </c>
      <c r="X484" s="26">
        <v>110356.80466473079</v>
      </c>
      <c r="Y484" s="25">
        <v>-23947.295090936626</v>
      </c>
      <c r="Z484" s="25">
        <v>-24216</v>
      </c>
      <c r="AA484" s="25">
        <v>81862.000000000029</v>
      </c>
      <c r="AB484" s="25">
        <v>0</v>
      </c>
      <c r="AC484" s="27">
        <v>0</v>
      </c>
    </row>
    <row r="485" spans="1:29" s="28" customFormat="1">
      <c r="A485" s="29" t="s">
        <v>498</v>
      </c>
      <c r="B485" s="30" t="s">
        <v>1621</v>
      </c>
      <c r="C485" s="24">
        <v>195311.71477299999</v>
      </c>
      <c r="D485" s="22">
        <v>3.1006000000000002E-4</v>
      </c>
      <c r="E485" s="22">
        <v>3.3147E-4</v>
      </c>
      <c r="F485" s="26">
        <v>2241428</v>
      </c>
      <c r="G485" s="25">
        <v>2801507</v>
      </c>
      <c r="H485" s="27">
        <v>1778196</v>
      </c>
      <c r="I485" s="26">
        <v>179362</v>
      </c>
      <c r="J485" s="25">
        <v>-35470.568903437284</v>
      </c>
      <c r="K485" s="25">
        <v>143891.43109656271</v>
      </c>
      <c r="L485" s="25">
        <v>0</v>
      </c>
      <c r="M485" s="27">
        <v>143891.43109656271</v>
      </c>
      <c r="N485" s="26">
        <v>2396</v>
      </c>
      <c r="O485" s="25">
        <v>0</v>
      </c>
      <c r="P485" s="25">
        <v>304991</v>
      </c>
      <c r="Q485" s="25">
        <v>52148.780444640091</v>
      </c>
      <c r="R485" s="27">
        <v>359535.78044464008</v>
      </c>
      <c r="S485" s="26">
        <v>19961</v>
      </c>
      <c r="T485" s="25">
        <v>0</v>
      </c>
      <c r="U485" s="25">
        <v>247529</v>
      </c>
      <c r="V485" s="25">
        <v>100126.92803103088</v>
      </c>
      <c r="W485" s="54">
        <v>367616.92803103087</v>
      </c>
      <c r="X485" s="26">
        <v>-10847.149962622887</v>
      </c>
      <c r="Y485" s="25">
        <v>-42071.9976237679</v>
      </c>
      <c r="Z485" s="25">
        <v>-18836</v>
      </c>
      <c r="AA485" s="25">
        <v>63674</v>
      </c>
      <c r="AB485" s="25">
        <v>0</v>
      </c>
      <c r="AC485" s="27">
        <v>0</v>
      </c>
    </row>
    <row r="486" spans="1:29" s="28" customFormat="1">
      <c r="A486" s="29" t="s">
        <v>499</v>
      </c>
      <c r="B486" s="30" t="s">
        <v>1622</v>
      </c>
      <c r="C486" s="24">
        <v>114820.95607400002</v>
      </c>
      <c r="D486" s="22">
        <v>1.8228E-4</v>
      </c>
      <c r="E486" s="22">
        <v>1.8882E-4</v>
      </c>
      <c r="F486" s="26">
        <v>1317705</v>
      </c>
      <c r="G486" s="25">
        <v>1646967</v>
      </c>
      <c r="H486" s="27">
        <v>1045377</v>
      </c>
      <c r="I486" s="26">
        <v>105445</v>
      </c>
      <c r="J486" s="25">
        <v>6590.4709957650985</v>
      </c>
      <c r="K486" s="25">
        <v>112035.47099576509</v>
      </c>
      <c r="L486" s="25">
        <v>0</v>
      </c>
      <c r="M486" s="27">
        <v>112035.47099576509</v>
      </c>
      <c r="N486" s="26">
        <v>1409</v>
      </c>
      <c r="O486" s="25">
        <v>0</v>
      </c>
      <c r="P486" s="25">
        <v>179300</v>
      </c>
      <c r="Q486" s="25">
        <v>39306.596338560485</v>
      </c>
      <c r="R486" s="27">
        <v>220015.59633856048</v>
      </c>
      <c r="S486" s="26">
        <v>11735</v>
      </c>
      <c r="T486" s="25">
        <v>0</v>
      </c>
      <c r="U486" s="25">
        <v>145519</v>
      </c>
      <c r="V486" s="25">
        <v>29345.54269503797</v>
      </c>
      <c r="W486" s="54">
        <v>186599.54269503796</v>
      </c>
      <c r="X486" s="26">
        <v>17847.078966942172</v>
      </c>
      <c r="Y486" s="25">
        <v>-10791.025323419659</v>
      </c>
      <c r="Z486" s="25">
        <v>-11073</v>
      </c>
      <c r="AA486" s="25">
        <v>37433</v>
      </c>
      <c r="AB486" s="25">
        <v>0</v>
      </c>
      <c r="AC486" s="27">
        <v>0</v>
      </c>
    </row>
    <row r="487" spans="1:29" s="28" customFormat="1">
      <c r="A487" s="29" t="s">
        <v>500</v>
      </c>
      <c r="B487" s="30" t="s">
        <v>1623</v>
      </c>
      <c r="C487" s="24">
        <v>24851.198596000002</v>
      </c>
      <c r="D487" s="22">
        <v>3.9449999999999997E-5</v>
      </c>
      <c r="E487" s="22">
        <v>3.0540000000000002E-5</v>
      </c>
      <c r="F487" s="26">
        <v>285185</v>
      </c>
      <c r="G487" s="25">
        <v>356445</v>
      </c>
      <c r="H487" s="27">
        <v>226246</v>
      </c>
      <c r="I487" s="26">
        <v>22821</v>
      </c>
      <c r="J487" s="25">
        <v>22813.038059123217</v>
      </c>
      <c r="K487" s="25">
        <v>45634.038059123217</v>
      </c>
      <c r="L487" s="25">
        <v>0</v>
      </c>
      <c r="M487" s="27">
        <v>45634.038059123217</v>
      </c>
      <c r="N487" s="26">
        <v>305</v>
      </c>
      <c r="O487" s="25">
        <v>0</v>
      </c>
      <c r="P487" s="25">
        <v>38805</v>
      </c>
      <c r="Q487" s="25">
        <v>42280.248214980245</v>
      </c>
      <c r="R487" s="27">
        <v>81390.248214980238</v>
      </c>
      <c r="S487" s="26">
        <v>2540</v>
      </c>
      <c r="T487" s="25">
        <v>0</v>
      </c>
      <c r="U487" s="25">
        <v>31494</v>
      </c>
      <c r="V487" s="25">
        <v>169.66127041862873</v>
      </c>
      <c r="W487" s="54">
        <v>34203.661270418626</v>
      </c>
      <c r="X487" s="26">
        <v>21541.448972100956</v>
      </c>
      <c r="Y487" s="25">
        <v>19941.137972460663</v>
      </c>
      <c r="Z487" s="25">
        <v>-2397</v>
      </c>
      <c r="AA487" s="25">
        <v>8101</v>
      </c>
      <c r="AB487" s="25">
        <v>0</v>
      </c>
      <c r="AC487" s="27">
        <v>0</v>
      </c>
    </row>
    <row r="488" spans="1:29" s="28" customFormat="1">
      <c r="A488" s="29" t="s">
        <v>501</v>
      </c>
      <c r="B488" s="30" t="s">
        <v>1624</v>
      </c>
      <c r="C488" s="24">
        <v>30093.654402999993</v>
      </c>
      <c r="D488" s="22">
        <v>4.7769999999999998E-5</v>
      </c>
      <c r="E488" s="22">
        <v>4.8690000000000003E-5</v>
      </c>
      <c r="F488" s="26">
        <v>345330</v>
      </c>
      <c r="G488" s="25">
        <v>431620</v>
      </c>
      <c r="H488" s="27">
        <v>273961</v>
      </c>
      <c r="I488" s="26">
        <v>27634</v>
      </c>
      <c r="J488" s="25">
        <v>8940.5335291165156</v>
      </c>
      <c r="K488" s="25">
        <v>36574.533529116517</v>
      </c>
      <c r="L488" s="25">
        <v>0</v>
      </c>
      <c r="M488" s="27">
        <v>36574.533529116517</v>
      </c>
      <c r="N488" s="26">
        <v>369</v>
      </c>
      <c r="O488" s="25">
        <v>0</v>
      </c>
      <c r="P488" s="25">
        <v>46989</v>
      </c>
      <c r="Q488" s="25">
        <v>14695.600515913142</v>
      </c>
      <c r="R488" s="27">
        <v>62053.600515913146</v>
      </c>
      <c r="S488" s="26">
        <v>3075</v>
      </c>
      <c r="T488" s="25">
        <v>0</v>
      </c>
      <c r="U488" s="25">
        <v>38136</v>
      </c>
      <c r="V488" s="25">
        <v>3863.5236048971233</v>
      </c>
      <c r="W488" s="54">
        <v>45074.52360489712</v>
      </c>
      <c r="X488" s="26">
        <v>10853.642069602029</v>
      </c>
      <c r="Y488" s="25">
        <v>-783.56515858601222</v>
      </c>
      <c r="Z488" s="25">
        <v>-2902</v>
      </c>
      <c r="AA488" s="25">
        <v>9811.0000000000073</v>
      </c>
      <c r="AB488" s="25">
        <v>0</v>
      </c>
      <c r="AC488" s="27">
        <v>0</v>
      </c>
    </row>
    <row r="489" spans="1:29" s="28" customFormat="1">
      <c r="A489" s="29" t="s">
        <v>502</v>
      </c>
      <c r="B489" s="30" t="s">
        <v>1625</v>
      </c>
      <c r="C489" s="24">
        <v>8144.8860990000003</v>
      </c>
      <c r="D489" s="22">
        <v>1.293E-5</v>
      </c>
      <c r="E489" s="22">
        <v>1.324E-5</v>
      </c>
      <c r="F489" s="26">
        <v>93471</v>
      </c>
      <c r="G489" s="25">
        <v>116827</v>
      </c>
      <c r="H489" s="27">
        <v>74154</v>
      </c>
      <c r="I489" s="26">
        <v>7480</v>
      </c>
      <c r="J489" s="25">
        <v>1606.4292459374144</v>
      </c>
      <c r="K489" s="25">
        <v>9086.4292459374137</v>
      </c>
      <c r="L489" s="25">
        <v>0</v>
      </c>
      <c r="M489" s="27">
        <v>9086.4292459374137</v>
      </c>
      <c r="N489" s="26">
        <v>100</v>
      </c>
      <c r="O489" s="25">
        <v>0</v>
      </c>
      <c r="P489" s="25">
        <v>12719</v>
      </c>
      <c r="Q489" s="25">
        <v>1517.3806167167268</v>
      </c>
      <c r="R489" s="27">
        <v>14336.380616716728</v>
      </c>
      <c r="S489" s="26">
        <v>832</v>
      </c>
      <c r="T489" s="25">
        <v>0</v>
      </c>
      <c r="U489" s="25">
        <v>10322</v>
      </c>
      <c r="V489" s="25">
        <v>1252.0408923824154</v>
      </c>
      <c r="W489" s="54">
        <v>12406.040892382416</v>
      </c>
      <c r="X489" s="26">
        <v>574.07326672080114</v>
      </c>
      <c r="Y489" s="25">
        <v>-514.73354238648983</v>
      </c>
      <c r="Z489" s="25">
        <v>-785</v>
      </c>
      <c r="AA489" s="25">
        <v>2656</v>
      </c>
      <c r="AB489" s="25">
        <v>0</v>
      </c>
      <c r="AC489" s="27">
        <v>0</v>
      </c>
    </row>
    <row r="490" spans="1:29" s="28" customFormat="1">
      <c r="A490" s="29" t="s">
        <v>503</v>
      </c>
      <c r="B490" s="30" t="s">
        <v>1626</v>
      </c>
      <c r="C490" s="24">
        <v>19584.817543999998</v>
      </c>
      <c r="D490" s="22">
        <v>3.1090000000000002E-5</v>
      </c>
      <c r="E490" s="22">
        <v>3.366E-5</v>
      </c>
      <c r="F490" s="26">
        <v>224750</v>
      </c>
      <c r="G490" s="25">
        <v>280910</v>
      </c>
      <c r="H490" s="27">
        <v>178301</v>
      </c>
      <c r="I490" s="26">
        <v>17985</v>
      </c>
      <c r="J490" s="25">
        <v>-5288.0510193595919</v>
      </c>
      <c r="K490" s="25">
        <v>12696.948980640409</v>
      </c>
      <c r="L490" s="25">
        <v>0</v>
      </c>
      <c r="M490" s="27">
        <v>12696.948980640409</v>
      </c>
      <c r="N490" s="26">
        <v>240</v>
      </c>
      <c r="O490" s="25">
        <v>0</v>
      </c>
      <c r="P490" s="25">
        <v>30582</v>
      </c>
      <c r="Q490" s="25">
        <v>3847.3938203913985</v>
      </c>
      <c r="R490" s="27">
        <v>34669.3938203914</v>
      </c>
      <c r="S490" s="26">
        <v>2001</v>
      </c>
      <c r="T490" s="25">
        <v>0</v>
      </c>
      <c r="U490" s="25">
        <v>24820</v>
      </c>
      <c r="V490" s="25">
        <v>11939.188415981165</v>
      </c>
      <c r="W490" s="54">
        <v>38760.188415981167</v>
      </c>
      <c r="X490" s="26">
        <v>-3341.9672848344576</v>
      </c>
      <c r="Y490" s="25">
        <v>-5244.8273107553086</v>
      </c>
      <c r="Z490" s="25">
        <v>-1889</v>
      </c>
      <c r="AA490" s="25">
        <v>6385</v>
      </c>
      <c r="AB490" s="25">
        <v>0</v>
      </c>
      <c r="AC490" s="27">
        <v>0</v>
      </c>
    </row>
    <row r="491" spans="1:29" s="28" customFormat="1">
      <c r="A491" s="29" t="s">
        <v>504</v>
      </c>
      <c r="B491" s="30" t="s">
        <v>1627</v>
      </c>
      <c r="C491" s="24">
        <v>126740.71606799999</v>
      </c>
      <c r="D491" s="22">
        <v>2.0120000000000001E-4</v>
      </c>
      <c r="E491" s="22">
        <v>2.0603E-4</v>
      </c>
      <c r="F491" s="26">
        <v>1454478</v>
      </c>
      <c r="G491" s="25">
        <v>1817916</v>
      </c>
      <c r="H491" s="27">
        <v>1153883</v>
      </c>
      <c r="I491" s="26">
        <v>116389</v>
      </c>
      <c r="J491" s="25">
        <v>-33872.771844639174</v>
      </c>
      <c r="K491" s="25">
        <v>82516.228155360819</v>
      </c>
      <c r="L491" s="25">
        <v>0</v>
      </c>
      <c r="M491" s="27">
        <v>82516.228155360819</v>
      </c>
      <c r="N491" s="26">
        <v>1555</v>
      </c>
      <c r="O491" s="25">
        <v>0</v>
      </c>
      <c r="P491" s="25">
        <v>197911</v>
      </c>
      <c r="Q491" s="25">
        <v>0</v>
      </c>
      <c r="R491" s="27">
        <v>199466</v>
      </c>
      <c r="S491" s="26">
        <v>12953</v>
      </c>
      <c r="T491" s="25">
        <v>0</v>
      </c>
      <c r="U491" s="25">
        <v>160623</v>
      </c>
      <c r="V491" s="25">
        <v>30566.747229089629</v>
      </c>
      <c r="W491" s="54">
        <v>204142.74722908964</v>
      </c>
      <c r="X491" s="26">
        <v>-23631.15011141729</v>
      </c>
      <c r="Y491" s="25">
        <v>-10141.59711767234</v>
      </c>
      <c r="Z491" s="25">
        <v>-12223</v>
      </c>
      <c r="AA491" s="25">
        <v>41318.999999999985</v>
      </c>
      <c r="AB491" s="25">
        <v>0</v>
      </c>
      <c r="AC491" s="27">
        <v>0</v>
      </c>
    </row>
    <row r="492" spans="1:29" s="28" customFormat="1">
      <c r="A492" s="29" t="s">
        <v>2309</v>
      </c>
      <c r="B492" s="30" t="s">
        <v>2310</v>
      </c>
      <c r="C492" s="24">
        <v>0</v>
      </c>
      <c r="D492" s="22">
        <v>0</v>
      </c>
      <c r="E492" s="22">
        <v>0</v>
      </c>
      <c r="F492" s="26">
        <v>0</v>
      </c>
      <c r="G492" s="25">
        <v>0</v>
      </c>
      <c r="H492" s="27">
        <v>0</v>
      </c>
      <c r="I492" s="26">
        <v>0</v>
      </c>
      <c r="J492" s="25">
        <v>0</v>
      </c>
      <c r="K492" s="25">
        <v>0</v>
      </c>
      <c r="L492" s="25">
        <v>0</v>
      </c>
      <c r="M492" s="27">
        <v>0</v>
      </c>
      <c r="N492" s="26">
        <v>0</v>
      </c>
      <c r="O492" s="25">
        <v>0</v>
      </c>
      <c r="P492" s="25">
        <v>0</v>
      </c>
      <c r="Q492" s="25">
        <v>0</v>
      </c>
      <c r="R492" s="27">
        <v>0</v>
      </c>
      <c r="S492" s="26">
        <v>0</v>
      </c>
      <c r="T492" s="25">
        <v>0</v>
      </c>
      <c r="U492" s="25">
        <v>0</v>
      </c>
      <c r="V492" s="25">
        <v>0</v>
      </c>
      <c r="W492" s="54">
        <v>0</v>
      </c>
      <c r="X492" s="26">
        <v>0</v>
      </c>
      <c r="Y492" s="25">
        <v>0</v>
      </c>
      <c r="Z492" s="25">
        <v>0</v>
      </c>
      <c r="AA492" s="25">
        <v>0</v>
      </c>
      <c r="AB492" s="25">
        <v>0</v>
      </c>
      <c r="AC492" s="27">
        <v>0</v>
      </c>
    </row>
    <row r="493" spans="1:29" s="28" customFormat="1">
      <c r="A493" s="29" t="s">
        <v>505</v>
      </c>
      <c r="B493" s="30" t="s">
        <v>1628</v>
      </c>
      <c r="C493" s="24">
        <v>341313.22583000001</v>
      </c>
      <c r="D493" s="22">
        <v>5.4184000000000003E-4</v>
      </c>
      <c r="E493" s="22">
        <v>5.9248999999999999E-4</v>
      </c>
      <c r="F493" s="26">
        <v>3916969</v>
      </c>
      <c r="G493" s="25">
        <v>4895725</v>
      </c>
      <c r="H493" s="27">
        <v>3107456</v>
      </c>
      <c r="I493" s="26">
        <v>313442</v>
      </c>
      <c r="J493" s="25">
        <v>-95876.998521026515</v>
      </c>
      <c r="K493" s="25">
        <v>217565.00147897349</v>
      </c>
      <c r="L493" s="25">
        <v>0</v>
      </c>
      <c r="M493" s="27">
        <v>217565.00147897349</v>
      </c>
      <c r="N493" s="26">
        <v>4188</v>
      </c>
      <c r="O493" s="25">
        <v>0</v>
      </c>
      <c r="P493" s="25">
        <v>532982</v>
      </c>
      <c r="Q493" s="25">
        <v>11103.752693319577</v>
      </c>
      <c r="R493" s="27">
        <v>548273.75269331958</v>
      </c>
      <c r="S493" s="26">
        <v>34882</v>
      </c>
      <c r="T493" s="25">
        <v>0</v>
      </c>
      <c r="U493" s="25">
        <v>432565</v>
      </c>
      <c r="V493" s="25">
        <v>329034.16736853786</v>
      </c>
      <c r="W493" s="54">
        <v>796481.16736853786</v>
      </c>
      <c r="X493" s="26">
        <v>-211212.70476883324</v>
      </c>
      <c r="Y493" s="25">
        <v>-115351.70990638503</v>
      </c>
      <c r="Z493" s="25">
        <v>-32916</v>
      </c>
      <c r="AA493" s="25">
        <v>111273</v>
      </c>
      <c r="AB493" s="25">
        <v>0</v>
      </c>
      <c r="AC493" s="27">
        <v>0</v>
      </c>
    </row>
    <row r="494" spans="1:29" s="28" customFormat="1">
      <c r="A494" s="29" t="s">
        <v>506</v>
      </c>
      <c r="B494" s="30" t="s">
        <v>1629</v>
      </c>
      <c r="C494" s="24">
        <v>79895.969465000002</v>
      </c>
      <c r="D494" s="22">
        <v>1.2684E-4</v>
      </c>
      <c r="E494" s="22">
        <v>1.0984000000000001E-4</v>
      </c>
      <c r="F494" s="26">
        <v>916928</v>
      </c>
      <c r="G494" s="25">
        <v>1146046</v>
      </c>
      <c r="H494" s="27">
        <v>727428</v>
      </c>
      <c r="I494" s="26">
        <v>73374</v>
      </c>
      <c r="J494" s="25">
        <v>-9863.4146314902537</v>
      </c>
      <c r="K494" s="25">
        <v>63510.585368509746</v>
      </c>
      <c r="L494" s="25">
        <v>0</v>
      </c>
      <c r="M494" s="27">
        <v>63510.585368509746</v>
      </c>
      <c r="N494" s="26">
        <v>980</v>
      </c>
      <c r="O494" s="25">
        <v>0</v>
      </c>
      <c r="P494" s="25">
        <v>124766</v>
      </c>
      <c r="Q494" s="25">
        <v>90562.490864924839</v>
      </c>
      <c r="R494" s="27">
        <v>216308.49086492485</v>
      </c>
      <c r="S494" s="26">
        <v>8166</v>
      </c>
      <c r="T494" s="25">
        <v>0</v>
      </c>
      <c r="U494" s="25">
        <v>101260</v>
      </c>
      <c r="V494" s="25">
        <v>6343.7636218533198</v>
      </c>
      <c r="W494" s="54">
        <v>115769.76362185332</v>
      </c>
      <c r="X494" s="26">
        <v>43213.160645979253</v>
      </c>
      <c r="Y494" s="25">
        <v>38983.566597092264</v>
      </c>
      <c r="Z494" s="25">
        <v>-7705</v>
      </c>
      <c r="AA494" s="25">
        <v>26047.000000000029</v>
      </c>
      <c r="AB494" s="25">
        <v>0</v>
      </c>
      <c r="AC494" s="27">
        <v>0</v>
      </c>
    </row>
    <row r="495" spans="1:29" s="28" customFormat="1">
      <c r="A495" s="29" t="s">
        <v>507</v>
      </c>
      <c r="B495" s="30" t="s">
        <v>1630</v>
      </c>
      <c r="C495" s="24">
        <v>1990286.3325569998</v>
      </c>
      <c r="D495" s="22">
        <v>3.1595999999999998E-3</v>
      </c>
      <c r="E495" s="22">
        <v>3.2504700000000001E-3</v>
      </c>
      <c r="F495" s="26">
        <v>22840791</v>
      </c>
      <c r="G495" s="25">
        <v>28548155</v>
      </c>
      <c r="H495" s="27">
        <v>18120327</v>
      </c>
      <c r="I495" s="26">
        <v>1827755</v>
      </c>
      <c r="J495" s="25">
        <v>4167.4364486542108</v>
      </c>
      <c r="K495" s="25">
        <v>1831922.4364486542</v>
      </c>
      <c r="L495" s="25">
        <v>0</v>
      </c>
      <c r="M495" s="27">
        <v>1831922.4364486542</v>
      </c>
      <c r="N495" s="26">
        <v>24420</v>
      </c>
      <c r="O495" s="25">
        <v>0</v>
      </c>
      <c r="P495" s="25">
        <v>3107947</v>
      </c>
      <c r="Q495" s="25">
        <v>209630.35213142229</v>
      </c>
      <c r="R495" s="27">
        <v>3341997.3521314221</v>
      </c>
      <c r="S495" s="26">
        <v>203407</v>
      </c>
      <c r="T495" s="25">
        <v>0</v>
      </c>
      <c r="U495" s="25">
        <v>2522393</v>
      </c>
      <c r="V495" s="25">
        <v>380888.57737692766</v>
      </c>
      <c r="W495" s="54">
        <v>3106688.5773769277</v>
      </c>
      <c r="X495" s="26">
        <v>-53469.036662605293</v>
      </c>
      <c r="Y495" s="25">
        <v>-168137.1885829001</v>
      </c>
      <c r="Z495" s="25">
        <v>-191941</v>
      </c>
      <c r="AA495" s="25">
        <v>648855.99999999977</v>
      </c>
      <c r="AB495" s="25">
        <v>0</v>
      </c>
      <c r="AC495" s="27">
        <v>0</v>
      </c>
    </row>
    <row r="496" spans="1:29" s="28" customFormat="1">
      <c r="A496" s="29" t="s">
        <v>508</v>
      </c>
      <c r="B496" s="30" t="s">
        <v>1631</v>
      </c>
      <c r="C496" s="24">
        <v>37517.842614000001</v>
      </c>
      <c r="D496" s="22">
        <v>5.9559999999999999E-5</v>
      </c>
      <c r="E496" s="22">
        <v>6.648E-5</v>
      </c>
      <c r="F496" s="26">
        <v>430560</v>
      </c>
      <c r="G496" s="25">
        <v>538147</v>
      </c>
      <c r="H496" s="27">
        <v>341577</v>
      </c>
      <c r="I496" s="26">
        <v>34454</v>
      </c>
      <c r="J496" s="25">
        <v>6400.2952897855303</v>
      </c>
      <c r="K496" s="25">
        <v>40854.295289785528</v>
      </c>
      <c r="L496" s="25">
        <v>0</v>
      </c>
      <c r="M496" s="27">
        <v>40854.295289785528</v>
      </c>
      <c r="N496" s="26">
        <v>460</v>
      </c>
      <c r="O496" s="25">
        <v>0</v>
      </c>
      <c r="P496" s="25">
        <v>58586</v>
      </c>
      <c r="Q496" s="25">
        <v>23056.035529670815</v>
      </c>
      <c r="R496" s="27">
        <v>82102.035529670815</v>
      </c>
      <c r="S496" s="26">
        <v>3834</v>
      </c>
      <c r="T496" s="25">
        <v>0</v>
      </c>
      <c r="U496" s="25">
        <v>47548</v>
      </c>
      <c r="V496" s="25">
        <v>31418.092666561381</v>
      </c>
      <c r="W496" s="54">
        <v>82800.092666561381</v>
      </c>
      <c r="X496" s="26">
        <v>4127.9082350343779</v>
      </c>
      <c r="Y496" s="25">
        <v>-13439.965371924944</v>
      </c>
      <c r="Z496" s="25">
        <v>-3618</v>
      </c>
      <c r="AA496" s="25">
        <v>12232</v>
      </c>
      <c r="AB496" s="25">
        <v>0</v>
      </c>
      <c r="AC496" s="27">
        <v>0</v>
      </c>
    </row>
    <row r="497" spans="1:29" s="28" customFormat="1">
      <c r="A497" s="29" t="s">
        <v>509</v>
      </c>
      <c r="B497" s="30" t="s">
        <v>1632</v>
      </c>
      <c r="C497" s="24">
        <v>54157.222825999997</v>
      </c>
      <c r="D497" s="22">
        <v>8.598E-5</v>
      </c>
      <c r="E497" s="22">
        <v>8.3220000000000006E-5</v>
      </c>
      <c r="F497" s="26">
        <v>621551</v>
      </c>
      <c r="G497" s="25">
        <v>776861</v>
      </c>
      <c r="H497" s="27">
        <v>493096</v>
      </c>
      <c r="I497" s="26">
        <v>49737</v>
      </c>
      <c r="J497" s="25">
        <v>30865.964882861026</v>
      </c>
      <c r="K497" s="25">
        <v>80602.964882861022</v>
      </c>
      <c r="L497" s="25">
        <v>0</v>
      </c>
      <c r="M497" s="27">
        <v>80602.964882861022</v>
      </c>
      <c r="N497" s="26">
        <v>665</v>
      </c>
      <c r="O497" s="25">
        <v>0</v>
      </c>
      <c r="P497" s="25">
        <v>84574</v>
      </c>
      <c r="Q497" s="25">
        <v>35641.921915288556</v>
      </c>
      <c r="R497" s="27">
        <v>120880.92191528855</v>
      </c>
      <c r="S497" s="26">
        <v>5535</v>
      </c>
      <c r="T497" s="25">
        <v>0</v>
      </c>
      <c r="U497" s="25">
        <v>68640</v>
      </c>
      <c r="V497" s="25">
        <v>0</v>
      </c>
      <c r="W497" s="54">
        <v>74175</v>
      </c>
      <c r="X497" s="26">
        <v>26265.876079232417</v>
      </c>
      <c r="Y497" s="25">
        <v>8006.045836056137</v>
      </c>
      <c r="Z497" s="25">
        <v>-5223</v>
      </c>
      <c r="AA497" s="25">
        <v>17657</v>
      </c>
      <c r="AB497" s="25">
        <v>0</v>
      </c>
      <c r="AC497" s="27">
        <v>0</v>
      </c>
    </row>
    <row r="498" spans="1:29" s="28" customFormat="1">
      <c r="A498" s="29" t="s">
        <v>510</v>
      </c>
      <c r="B498" s="30" t="s">
        <v>1633</v>
      </c>
      <c r="C498" s="24">
        <v>319932.20940999995</v>
      </c>
      <c r="D498" s="22">
        <v>5.0790000000000004E-4</v>
      </c>
      <c r="E498" s="22">
        <v>4.6072000000000002E-4</v>
      </c>
      <c r="F498" s="26">
        <v>3671616</v>
      </c>
      <c r="G498" s="25">
        <v>4589064</v>
      </c>
      <c r="H498" s="27">
        <v>2912810</v>
      </c>
      <c r="I498" s="26">
        <v>293808</v>
      </c>
      <c r="J498" s="25">
        <v>-229959.45012377534</v>
      </c>
      <c r="K498" s="25">
        <v>63848.549876224657</v>
      </c>
      <c r="L498" s="25">
        <v>0</v>
      </c>
      <c r="M498" s="27">
        <v>63848.549876224657</v>
      </c>
      <c r="N498" s="26">
        <v>3925</v>
      </c>
      <c r="O498" s="25">
        <v>0</v>
      </c>
      <c r="P498" s="25">
        <v>499597</v>
      </c>
      <c r="Q498" s="25">
        <v>228043.00011672074</v>
      </c>
      <c r="R498" s="27">
        <v>731565.0001167208</v>
      </c>
      <c r="S498" s="26">
        <v>32697</v>
      </c>
      <c r="T498" s="25">
        <v>0</v>
      </c>
      <c r="U498" s="25">
        <v>405470</v>
      </c>
      <c r="V498" s="25">
        <v>203582.1326680567</v>
      </c>
      <c r="W498" s="54">
        <v>641749.13266805676</v>
      </c>
      <c r="X498" s="26">
        <v>-79727.38896632308</v>
      </c>
      <c r="Y498" s="25">
        <v>96095.256414987118</v>
      </c>
      <c r="Z498" s="25">
        <v>-30854</v>
      </c>
      <c r="AA498" s="25">
        <v>104302</v>
      </c>
      <c r="AB498" s="25">
        <v>0</v>
      </c>
      <c r="AC498" s="27">
        <v>0</v>
      </c>
    </row>
    <row r="499" spans="1:29" s="28" customFormat="1">
      <c r="A499" s="29" t="s">
        <v>511</v>
      </c>
      <c r="B499" s="30" t="s">
        <v>1634</v>
      </c>
      <c r="C499" s="24">
        <v>184639.029794</v>
      </c>
      <c r="D499" s="22">
        <v>2.9312000000000001E-4</v>
      </c>
      <c r="E499" s="22">
        <v>3.2136000000000003E-4</v>
      </c>
      <c r="F499" s="26">
        <v>2118968</v>
      </c>
      <c r="G499" s="25">
        <v>2648448</v>
      </c>
      <c r="H499" s="27">
        <v>1681045</v>
      </c>
      <c r="I499" s="26">
        <v>169563</v>
      </c>
      <c r="J499" s="25">
        <v>225.80339809934139</v>
      </c>
      <c r="K499" s="25">
        <v>169788.80339809935</v>
      </c>
      <c r="L499" s="25">
        <v>0</v>
      </c>
      <c r="M499" s="27">
        <v>169788.80339809935</v>
      </c>
      <c r="N499" s="26">
        <v>2265</v>
      </c>
      <c r="O499" s="25">
        <v>0</v>
      </c>
      <c r="P499" s="25">
        <v>288328</v>
      </c>
      <c r="Q499" s="25">
        <v>78937.615436862005</v>
      </c>
      <c r="R499" s="27">
        <v>369530.61543686199</v>
      </c>
      <c r="S499" s="26">
        <v>18870</v>
      </c>
      <c r="T499" s="25">
        <v>0</v>
      </c>
      <c r="U499" s="25">
        <v>234005</v>
      </c>
      <c r="V499" s="25">
        <v>128799.30763406366</v>
      </c>
      <c r="W499" s="54">
        <v>381674.30763406365</v>
      </c>
      <c r="X499" s="26">
        <v>1001.1637162892439</v>
      </c>
      <c r="Y499" s="25">
        <v>-55533.855913490901</v>
      </c>
      <c r="Z499" s="25">
        <v>-17807</v>
      </c>
      <c r="AA499" s="25">
        <v>60196</v>
      </c>
      <c r="AB499" s="25">
        <v>0</v>
      </c>
      <c r="AC499" s="27">
        <v>0</v>
      </c>
    </row>
    <row r="500" spans="1:29" s="28" customFormat="1">
      <c r="A500" s="29" t="s">
        <v>512</v>
      </c>
      <c r="B500" s="30" t="s">
        <v>1635</v>
      </c>
      <c r="C500" s="24">
        <v>54641.888577999998</v>
      </c>
      <c r="D500" s="22">
        <v>8.674E-5</v>
      </c>
      <c r="E500" s="22">
        <v>9.4359999999999998E-5</v>
      </c>
      <c r="F500" s="26">
        <v>627045</v>
      </c>
      <c r="G500" s="25">
        <v>783728</v>
      </c>
      <c r="H500" s="27">
        <v>497454</v>
      </c>
      <c r="I500" s="26">
        <v>50177</v>
      </c>
      <c r="J500" s="25">
        <v>-57308.39114418166</v>
      </c>
      <c r="K500" s="25">
        <v>-7131.3911441816599</v>
      </c>
      <c r="L500" s="25">
        <v>0</v>
      </c>
      <c r="M500" s="27">
        <v>-7131.3911441816599</v>
      </c>
      <c r="N500" s="26">
        <v>670</v>
      </c>
      <c r="O500" s="25">
        <v>0</v>
      </c>
      <c r="P500" s="25">
        <v>85322</v>
      </c>
      <c r="Q500" s="25">
        <v>0</v>
      </c>
      <c r="R500" s="27">
        <v>85992</v>
      </c>
      <c r="S500" s="26">
        <v>5584</v>
      </c>
      <c r="T500" s="25">
        <v>0</v>
      </c>
      <c r="U500" s="25">
        <v>69247</v>
      </c>
      <c r="V500" s="25">
        <v>61353.96567475648</v>
      </c>
      <c r="W500" s="54">
        <v>136184.96567475647</v>
      </c>
      <c r="X500" s="26">
        <v>-44757.025681216459</v>
      </c>
      <c r="Y500" s="25">
        <v>-17978.939993540018</v>
      </c>
      <c r="Z500" s="25">
        <v>-5269</v>
      </c>
      <c r="AA500" s="25">
        <v>17812</v>
      </c>
      <c r="AB500" s="25">
        <v>0</v>
      </c>
      <c r="AC500" s="27">
        <v>0</v>
      </c>
    </row>
    <row r="501" spans="1:29" s="28" customFormat="1">
      <c r="A501" s="29" t="s">
        <v>513</v>
      </c>
      <c r="B501" s="30" t="s">
        <v>1636</v>
      </c>
      <c r="C501" s="24">
        <v>8003.6788480000014</v>
      </c>
      <c r="D501" s="22">
        <v>1.271E-5</v>
      </c>
      <c r="E501" s="22">
        <v>1.331E-5</v>
      </c>
      <c r="F501" s="26">
        <v>91881</v>
      </c>
      <c r="G501" s="25">
        <v>114840</v>
      </c>
      <c r="H501" s="27">
        <v>72892</v>
      </c>
      <c r="I501" s="26">
        <v>7352</v>
      </c>
      <c r="J501" s="25">
        <v>3368.114807544539</v>
      </c>
      <c r="K501" s="25">
        <v>10720.114807544538</v>
      </c>
      <c r="L501" s="25">
        <v>0</v>
      </c>
      <c r="M501" s="27">
        <v>10720.114807544538</v>
      </c>
      <c r="N501" s="26">
        <v>98</v>
      </c>
      <c r="O501" s="25">
        <v>0</v>
      </c>
      <c r="P501" s="25">
        <v>12502</v>
      </c>
      <c r="Q501" s="25">
        <v>3577.4930822583383</v>
      </c>
      <c r="R501" s="27">
        <v>16177.493082258337</v>
      </c>
      <c r="S501" s="26">
        <v>818</v>
      </c>
      <c r="T501" s="25">
        <v>0</v>
      </c>
      <c r="U501" s="25">
        <v>10147</v>
      </c>
      <c r="V501" s="25">
        <v>2611.5387961062033</v>
      </c>
      <c r="W501" s="54">
        <v>13576.538796106204</v>
      </c>
      <c r="X501" s="26">
        <v>1795.8396729904437</v>
      </c>
      <c r="Y501" s="25">
        <v>-1032.8853868383085</v>
      </c>
      <c r="Z501" s="25">
        <v>-772</v>
      </c>
      <c r="AA501" s="25">
        <v>2610</v>
      </c>
      <c r="AB501" s="25">
        <v>0</v>
      </c>
      <c r="AC501" s="27">
        <v>0</v>
      </c>
    </row>
    <row r="502" spans="1:29" s="28" customFormat="1">
      <c r="A502" s="29" t="s">
        <v>514</v>
      </c>
      <c r="B502" s="30" t="s">
        <v>1637</v>
      </c>
      <c r="C502" s="24">
        <v>5412.5279999999993</v>
      </c>
      <c r="D502" s="22">
        <v>8.5900000000000008E-6</v>
      </c>
      <c r="E502" s="22">
        <v>8.9600000000000006E-6</v>
      </c>
      <c r="F502" s="26">
        <v>62097</v>
      </c>
      <c r="G502" s="25">
        <v>77614</v>
      </c>
      <c r="H502" s="27">
        <v>49264</v>
      </c>
      <c r="I502" s="26">
        <v>4969</v>
      </c>
      <c r="J502" s="25">
        <v>-1023.9703720785178</v>
      </c>
      <c r="K502" s="25">
        <v>3945.0296279214822</v>
      </c>
      <c r="L502" s="25">
        <v>0</v>
      </c>
      <c r="M502" s="27">
        <v>3945.0296279214822</v>
      </c>
      <c r="N502" s="26">
        <v>66</v>
      </c>
      <c r="O502" s="25">
        <v>0</v>
      </c>
      <c r="P502" s="25">
        <v>8450</v>
      </c>
      <c r="Q502" s="25">
        <v>137.43477622804872</v>
      </c>
      <c r="R502" s="27">
        <v>8653.4347762280486</v>
      </c>
      <c r="S502" s="26">
        <v>553</v>
      </c>
      <c r="T502" s="25">
        <v>0</v>
      </c>
      <c r="U502" s="25">
        <v>6858</v>
      </c>
      <c r="V502" s="25">
        <v>1628.6457470871862</v>
      </c>
      <c r="W502" s="54">
        <v>9039.6457470871865</v>
      </c>
      <c r="X502" s="26">
        <v>-870.72184401482696</v>
      </c>
      <c r="Y502" s="25">
        <v>-756.48912684431048</v>
      </c>
      <c r="Z502" s="25">
        <v>-522</v>
      </c>
      <c r="AA502" s="25">
        <v>1762.9999999999995</v>
      </c>
      <c r="AB502" s="25">
        <v>0</v>
      </c>
      <c r="AC502" s="27">
        <v>0</v>
      </c>
    </row>
    <row r="503" spans="1:29" s="28" customFormat="1">
      <c r="A503" s="29" t="s">
        <v>515</v>
      </c>
      <c r="B503" s="30" t="s">
        <v>1638</v>
      </c>
      <c r="C503" s="24">
        <v>1436428.5899400001</v>
      </c>
      <c r="D503" s="22">
        <v>2.28035E-3</v>
      </c>
      <c r="E503" s="22">
        <v>2.29743E-3</v>
      </c>
      <c r="F503" s="26">
        <v>16484681</v>
      </c>
      <c r="G503" s="25">
        <v>20603806</v>
      </c>
      <c r="H503" s="27">
        <v>13077823</v>
      </c>
      <c r="I503" s="26">
        <v>1319129</v>
      </c>
      <c r="J503" s="25">
        <v>-496014.60902375414</v>
      </c>
      <c r="K503" s="25">
        <v>823114.39097624586</v>
      </c>
      <c r="L503" s="25">
        <v>0</v>
      </c>
      <c r="M503" s="27">
        <v>823114.39097624586</v>
      </c>
      <c r="N503" s="26">
        <v>17624</v>
      </c>
      <c r="O503" s="25">
        <v>0</v>
      </c>
      <c r="P503" s="25">
        <v>2243071</v>
      </c>
      <c r="Q503" s="25">
        <v>0</v>
      </c>
      <c r="R503" s="27">
        <v>2260695</v>
      </c>
      <c r="S503" s="26">
        <v>146803</v>
      </c>
      <c r="T503" s="25">
        <v>0</v>
      </c>
      <c r="U503" s="25">
        <v>1820464</v>
      </c>
      <c r="V503" s="25">
        <v>409455.99374723103</v>
      </c>
      <c r="W503" s="54">
        <v>2376722.9937472311</v>
      </c>
      <c r="X503" s="26">
        <v>-399725.51559478731</v>
      </c>
      <c r="Y503" s="25">
        <v>-46067.478152443698</v>
      </c>
      <c r="Z503" s="25">
        <v>-138528</v>
      </c>
      <c r="AA503" s="25">
        <v>468293</v>
      </c>
      <c r="AB503" s="25">
        <v>0</v>
      </c>
      <c r="AC503" s="27">
        <v>0</v>
      </c>
    </row>
    <row r="504" spans="1:29" s="28" customFormat="1">
      <c r="A504" s="29" t="s">
        <v>516</v>
      </c>
      <c r="B504" s="30" t="s">
        <v>1639</v>
      </c>
      <c r="C504" s="24">
        <v>9521.563408</v>
      </c>
      <c r="D504" s="22">
        <v>1.5119999999999999E-5</v>
      </c>
      <c r="E504" s="22">
        <v>6.5699999999999998E-6</v>
      </c>
      <c r="F504" s="26">
        <v>109303</v>
      </c>
      <c r="G504" s="25">
        <v>136615</v>
      </c>
      <c r="H504" s="27">
        <v>86713</v>
      </c>
      <c r="I504" s="26">
        <v>8747</v>
      </c>
      <c r="J504" s="25">
        <v>-7955.9683827072749</v>
      </c>
      <c r="K504" s="25">
        <v>791.03161729272506</v>
      </c>
      <c r="L504" s="25">
        <v>0</v>
      </c>
      <c r="M504" s="27">
        <v>791.03161729272506</v>
      </c>
      <c r="N504" s="26">
        <v>117</v>
      </c>
      <c r="O504" s="25">
        <v>0</v>
      </c>
      <c r="P504" s="25">
        <v>14873</v>
      </c>
      <c r="Q504" s="25">
        <v>40159.93782705137</v>
      </c>
      <c r="R504" s="27">
        <v>55149.93782705137</v>
      </c>
      <c r="S504" s="26">
        <v>973</v>
      </c>
      <c r="T504" s="25">
        <v>0</v>
      </c>
      <c r="U504" s="25">
        <v>12071</v>
      </c>
      <c r="V504" s="25">
        <v>18180.934262981827</v>
      </c>
      <c r="W504" s="54">
        <v>31224.934262981827</v>
      </c>
      <c r="X504" s="26">
        <v>3792.9643349812177</v>
      </c>
      <c r="Y504" s="25">
        <v>17945.039229088328</v>
      </c>
      <c r="Z504" s="25">
        <v>-919</v>
      </c>
      <c r="AA504" s="25">
        <v>3105.9999999999964</v>
      </c>
      <c r="AB504" s="25">
        <v>0</v>
      </c>
      <c r="AC504" s="27">
        <v>0</v>
      </c>
    </row>
    <row r="505" spans="1:29" s="28" customFormat="1">
      <c r="A505" s="29" t="s">
        <v>517</v>
      </c>
      <c r="B505" s="30" t="s">
        <v>1640</v>
      </c>
      <c r="C505" s="24">
        <v>118127.11606700001</v>
      </c>
      <c r="D505" s="22">
        <v>1.8752999999999999E-4</v>
      </c>
      <c r="E505" s="22">
        <v>1.9534000000000001E-4</v>
      </c>
      <c r="F505" s="26">
        <v>1355657</v>
      </c>
      <c r="G505" s="25">
        <v>1694403</v>
      </c>
      <c r="H505" s="27">
        <v>1075486</v>
      </c>
      <c r="I505" s="26">
        <v>108482</v>
      </c>
      <c r="J505" s="25">
        <v>-153810.66294646793</v>
      </c>
      <c r="K505" s="25">
        <v>-45328.662946467928</v>
      </c>
      <c r="L505" s="25">
        <v>0</v>
      </c>
      <c r="M505" s="27">
        <v>-45328.662946467928</v>
      </c>
      <c r="N505" s="26">
        <v>1449</v>
      </c>
      <c r="O505" s="25">
        <v>0</v>
      </c>
      <c r="P505" s="25">
        <v>184464</v>
      </c>
      <c r="Q505" s="25">
        <v>0</v>
      </c>
      <c r="R505" s="27">
        <v>185913</v>
      </c>
      <c r="S505" s="26">
        <v>12073</v>
      </c>
      <c r="T505" s="25">
        <v>0</v>
      </c>
      <c r="U505" s="25">
        <v>149710</v>
      </c>
      <c r="V505" s="25">
        <v>154430.39703755497</v>
      </c>
      <c r="W505" s="54">
        <v>316213.397037555</v>
      </c>
      <c r="X505" s="26">
        <v>-133669.52356249857</v>
      </c>
      <c r="Y505" s="25">
        <v>-23748.873475056414</v>
      </c>
      <c r="Z505" s="25">
        <v>-11392</v>
      </c>
      <c r="AA505" s="25">
        <v>38509.999999999971</v>
      </c>
      <c r="AB505" s="25">
        <v>0</v>
      </c>
      <c r="AC505" s="27">
        <v>0</v>
      </c>
    </row>
    <row r="506" spans="1:29" s="28" customFormat="1">
      <c r="A506" s="29" t="s">
        <v>518</v>
      </c>
      <c r="B506" s="30" t="s">
        <v>1641</v>
      </c>
      <c r="C506" s="24">
        <v>32581.657412</v>
      </c>
      <c r="D506" s="22">
        <v>5.1719999999999999E-5</v>
      </c>
      <c r="E506" s="22">
        <v>5.7089999999999997E-5</v>
      </c>
      <c r="F506" s="26">
        <v>373885</v>
      </c>
      <c r="G506" s="25">
        <v>467309</v>
      </c>
      <c r="H506" s="27">
        <v>296615</v>
      </c>
      <c r="I506" s="26">
        <v>29919</v>
      </c>
      <c r="J506" s="25">
        <v>-14157.358989901808</v>
      </c>
      <c r="K506" s="25">
        <v>15761.641010098192</v>
      </c>
      <c r="L506" s="25">
        <v>0</v>
      </c>
      <c r="M506" s="27">
        <v>15761.641010098192</v>
      </c>
      <c r="N506" s="26">
        <v>400</v>
      </c>
      <c r="O506" s="25">
        <v>0</v>
      </c>
      <c r="P506" s="25">
        <v>50874</v>
      </c>
      <c r="Q506" s="25">
        <v>256.57570426929868</v>
      </c>
      <c r="R506" s="27">
        <v>51530.5757042693</v>
      </c>
      <c r="S506" s="26">
        <v>3330</v>
      </c>
      <c r="T506" s="25">
        <v>0</v>
      </c>
      <c r="U506" s="25">
        <v>41289</v>
      </c>
      <c r="V506" s="25">
        <v>26585.878801196708</v>
      </c>
      <c r="W506" s="54">
        <v>71204.878801196712</v>
      </c>
      <c r="X506" s="26">
        <v>-15437.879529873717</v>
      </c>
      <c r="Y506" s="25">
        <v>-11715.423567053695</v>
      </c>
      <c r="Z506" s="25">
        <v>-3142</v>
      </c>
      <c r="AA506" s="25">
        <v>10621</v>
      </c>
      <c r="AB506" s="25">
        <v>0</v>
      </c>
      <c r="AC506" s="27">
        <v>0</v>
      </c>
    </row>
    <row r="507" spans="1:29" s="28" customFormat="1">
      <c r="A507" s="29" t="s">
        <v>519</v>
      </c>
      <c r="B507" s="30" t="s">
        <v>1642</v>
      </c>
      <c r="C507" s="24">
        <v>178018.18901899998</v>
      </c>
      <c r="D507" s="22">
        <v>2.8260999999999998E-4</v>
      </c>
      <c r="E507" s="22">
        <v>2.8631000000000002E-4</v>
      </c>
      <c r="F507" s="26">
        <v>2042992</v>
      </c>
      <c r="G507" s="25">
        <v>2553486</v>
      </c>
      <c r="H507" s="27">
        <v>1620770</v>
      </c>
      <c r="I507" s="26">
        <v>163483</v>
      </c>
      <c r="J507" s="25">
        <v>-180275.39312666128</v>
      </c>
      <c r="K507" s="25">
        <v>-16792.393126661278</v>
      </c>
      <c r="L507" s="25">
        <v>0</v>
      </c>
      <c r="M507" s="27">
        <v>-16792.393126661278</v>
      </c>
      <c r="N507" s="26">
        <v>2184</v>
      </c>
      <c r="O507" s="25">
        <v>0</v>
      </c>
      <c r="P507" s="25">
        <v>277990</v>
      </c>
      <c r="Q507" s="25">
        <v>0</v>
      </c>
      <c r="R507" s="27">
        <v>280174</v>
      </c>
      <c r="S507" s="26">
        <v>18194</v>
      </c>
      <c r="T507" s="25">
        <v>0</v>
      </c>
      <c r="U507" s="25">
        <v>225615</v>
      </c>
      <c r="V507" s="25">
        <v>127927.88784441951</v>
      </c>
      <c r="W507" s="54">
        <v>371736.88784441951</v>
      </c>
      <c r="X507" s="26">
        <v>-119670.39810085378</v>
      </c>
      <c r="Y507" s="25">
        <v>-12760.489743565735</v>
      </c>
      <c r="Z507" s="25">
        <v>-17168</v>
      </c>
      <c r="AA507" s="25">
        <v>58036</v>
      </c>
      <c r="AB507" s="25">
        <v>0</v>
      </c>
      <c r="AC507" s="27">
        <v>0</v>
      </c>
    </row>
    <row r="508" spans="1:29" s="28" customFormat="1">
      <c r="A508" s="29" t="s">
        <v>520</v>
      </c>
      <c r="B508" s="30" t="s">
        <v>1643</v>
      </c>
      <c r="C508" s="24">
        <v>22226.409659999998</v>
      </c>
      <c r="D508" s="22">
        <v>3.5280000000000001E-5</v>
      </c>
      <c r="E508" s="22">
        <v>2.179E-5</v>
      </c>
      <c r="F508" s="26">
        <v>255040</v>
      </c>
      <c r="G508" s="25">
        <v>318768</v>
      </c>
      <c r="H508" s="27">
        <v>202331</v>
      </c>
      <c r="I508" s="26">
        <v>20409</v>
      </c>
      <c r="J508" s="25">
        <v>32067.635610137673</v>
      </c>
      <c r="K508" s="25">
        <v>52476.635610137673</v>
      </c>
      <c r="L508" s="25">
        <v>0</v>
      </c>
      <c r="M508" s="27">
        <v>52476.635610137673</v>
      </c>
      <c r="N508" s="26">
        <v>273</v>
      </c>
      <c r="O508" s="25">
        <v>0</v>
      </c>
      <c r="P508" s="25">
        <v>34703</v>
      </c>
      <c r="Q508" s="25">
        <v>71930.761368350897</v>
      </c>
      <c r="R508" s="27">
        <v>106906.7613683509</v>
      </c>
      <c r="S508" s="26">
        <v>2271</v>
      </c>
      <c r="T508" s="25">
        <v>0</v>
      </c>
      <c r="U508" s="25">
        <v>28165</v>
      </c>
      <c r="V508" s="25">
        <v>1279.0637838897462</v>
      </c>
      <c r="W508" s="54">
        <v>31715.063783889746</v>
      </c>
      <c r="X508" s="26">
        <v>39481.37157666291</v>
      </c>
      <c r="Y508" s="25">
        <v>30608.326007798238</v>
      </c>
      <c r="Z508" s="25">
        <v>-2143</v>
      </c>
      <c r="AA508" s="25">
        <v>7245</v>
      </c>
      <c r="AB508" s="25">
        <v>0</v>
      </c>
      <c r="AC508" s="27">
        <v>0</v>
      </c>
    </row>
    <row r="509" spans="1:29" s="28" customFormat="1">
      <c r="A509" s="29" t="s">
        <v>521</v>
      </c>
      <c r="B509" s="30" t="s">
        <v>1644</v>
      </c>
      <c r="C509" s="24">
        <v>31035.738223000004</v>
      </c>
      <c r="D509" s="22">
        <v>4.9270000000000001E-5</v>
      </c>
      <c r="E509" s="22">
        <v>5.4299999999999998E-5</v>
      </c>
      <c r="F509" s="26">
        <v>356173</v>
      </c>
      <c r="G509" s="25">
        <v>445173</v>
      </c>
      <c r="H509" s="27">
        <v>282564</v>
      </c>
      <c r="I509" s="26">
        <v>28502</v>
      </c>
      <c r="J509" s="25">
        <v>-3272.6741404760883</v>
      </c>
      <c r="K509" s="25">
        <v>25229.325859523913</v>
      </c>
      <c r="L509" s="25">
        <v>0</v>
      </c>
      <c r="M509" s="27">
        <v>25229.325859523913</v>
      </c>
      <c r="N509" s="26">
        <v>381</v>
      </c>
      <c r="O509" s="25">
        <v>0</v>
      </c>
      <c r="P509" s="25">
        <v>48465</v>
      </c>
      <c r="Q509" s="25">
        <v>1105.9748993099374</v>
      </c>
      <c r="R509" s="27">
        <v>49951.974899309935</v>
      </c>
      <c r="S509" s="26">
        <v>3172</v>
      </c>
      <c r="T509" s="25">
        <v>0</v>
      </c>
      <c r="U509" s="25">
        <v>39334</v>
      </c>
      <c r="V509" s="25">
        <v>24789.759845869892</v>
      </c>
      <c r="W509" s="54">
        <v>67295.759845869892</v>
      </c>
      <c r="X509" s="26">
        <v>-13506.329198334603</v>
      </c>
      <c r="Y509" s="25">
        <v>-10962.455748225353</v>
      </c>
      <c r="Z509" s="25">
        <v>-2993</v>
      </c>
      <c r="AA509" s="25">
        <v>10118</v>
      </c>
      <c r="AB509" s="25">
        <v>0</v>
      </c>
      <c r="AC509" s="27">
        <v>0</v>
      </c>
    </row>
    <row r="510" spans="1:29" s="28" customFormat="1">
      <c r="A510" s="29" t="s">
        <v>522</v>
      </c>
      <c r="B510" s="30" t="s">
        <v>1645</v>
      </c>
      <c r="C510" s="24">
        <v>21633.204471999998</v>
      </c>
      <c r="D510" s="22">
        <v>3.434E-5</v>
      </c>
      <c r="E510" s="22">
        <v>4.4360000000000002E-5</v>
      </c>
      <c r="F510" s="26">
        <v>248244</v>
      </c>
      <c r="G510" s="25">
        <v>310275</v>
      </c>
      <c r="H510" s="27">
        <v>196940</v>
      </c>
      <c r="I510" s="26">
        <v>19865</v>
      </c>
      <c r="J510" s="25">
        <v>-20247.228093075573</v>
      </c>
      <c r="K510" s="25">
        <v>-382.22809307557327</v>
      </c>
      <c r="L510" s="25">
        <v>0</v>
      </c>
      <c r="M510" s="27">
        <v>-382.22809307557327</v>
      </c>
      <c r="N510" s="26">
        <v>265</v>
      </c>
      <c r="O510" s="25">
        <v>0</v>
      </c>
      <c r="P510" s="25">
        <v>33779</v>
      </c>
      <c r="Q510" s="25">
        <v>674.01194133178512</v>
      </c>
      <c r="R510" s="27">
        <v>34718.011941331788</v>
      </c>
      <c r="S510" s="26">
        <v>2211</v>
      </c>
      <c r="T510" s="25">
        <v>0</v>
      </c>
      <c r="U510" s="25">
        <v>27415</v>
      </c>
      <c r="V510" s="25">
        <v>47198.248369680136</v>
      </c>
      <c r="W510" s="54">
        <v>76824.248369680136</v>
      </c>
      <c r="X510" s="26">
        <v>-25052.161262080066</v>
      </c>
      <c r="Y510" s="25">
        <v>-22019.075166268285</v>
      </c>
      <c r="Z510" s="25">
        <v>-2086</v>
      </c>
      <c r="AA510" s="25">
        <v>7051</v>
      </c>
      <c r="AB510" s="25">
        <v>0</v>
      </c>
      <c r="AC510" s="27">
        <v>0</v>
      </c>
    </row>
    <row r="511" spans="1:29" s="28" customFormat="1">
      <c r="A511" s="29" t="s">
        <v>523</v>
      </c>
      <c r="B511" s="30" t="s">
        <v>1646</v>
      </c>
      <c r="C511" s="24">
        <v>5239.2733439999993</v>
      </c>
      <c r="D511" s="22">
        <v>8.32E-6</v>
      </c>
      <c r="E511" s="22">
        <v>1.914E-5</v>
      </c>
      <c r="F511" s="26">
        <v>60145</v>
      </c>
      <c r="G511" s="25">
        <v>75174</v>
      </c>
      <c r="H511" s="27">
        <v>47715</v>
      </c>
      <c r="I511" s="26">
        <v>4813</v>
      </c>
      <c r="J511" s="25">
        <v>-48149.7573707704</v>
      </c>
      <c r="K511" s="25">
        <v>-43336.7573707704</v>
      </c>
      <c r="L511" s="25">
        <v>0</v>
      </c>
      <c r="M511" s="27">
        <v>-43336.7573707704</v>
      </c>
      <c r="N511" s="26">
        <v>64</v>
      </c>
      <c r="O511" s="25">
        <v>0</v>
      </c>
      <c r="P511" s="25">
        <v>8184</v>
      </c>
      <c r="Q511" s="25">
        <v>121.1333792289177</v>
      </c>
      <c r="R511" s="27">
        <v>8369.133379228917</v>
      </c>
      <c r="S511" s="26">
        <v>536</v>
      </c>
      <c r="T511" s="25">
        <v>0</v>
      </c>
      <c r="U511" s="25">
        <v>6642</v>
      </c>
      <c r="V511" s="25">
        <v>54168.006612656791</v>
      </c>
      <c r="W511" s="54">
        <v>61346.006612656791</v>
      </c>
      <c r="X511" s="26">
        <v>-30045.614328681655</v>
      </c>
      <c r="Y511" s="25">
        <v>-24133.258904746221</v>
      </c>
      <c r="Z511" s="25">
        <v>-505</v>
      </c>
      <c r="AA511" s="25">
        <v>1707</v>
      </c>
      <c r="AB511" s="25">
        <v>0</v>
      </c>
      <c r="AC511" s="27">
        <v>0</v>
      </c>
    </row>
    <row r="512" spans="1:29" s="28" customFormat="1">
      <c r="A512" s="29" t="s">
        <v>524</v>
      </c>
      <c r="B512" s="30" t="s">
        <v>1647</v>
      </c>
      <c r="C512" s="24">
        <v>210125.48792399999</v>
      </c>
      <c r="D512" s="22">
        <v>3.3357999999999999E-4</v>
      </c>
      <c r="E512" s="22">
        <v>3.5055999999999998E-4</v>
      </c>
      <c r="F512" s="26">
        <v>2411454</v>
      </c>
      <c r="G512" s="25">
        <v>3014019</v>
      </c>
      <c r="H512" s="27">
        <v>1913084</v>
      </c>
      <c r="I512" s="26">
        <v>192968</v>
      </c>
      <c r="J512" s="25">
        <v>-41190.486503557491</v>
      </c>
      <c r="K512" s="25">
        <v>151777.51349644252</v>
      </c>
      <c r="L512" s="25">
        <v>0</v>
      </c>
      <c r="M512" s="27">
        <v>151777.51349644252</v>
      </c>
      <c r="N512" s="26">
        <v>2578</v>
      </c>
      <c r="O512" s="25">
        <v>0</v>
      </c>
      <c r="P512" s="25">
        <v>328127</v>
      </c>
      <c r="Q512" s="25">
        <v>3328.3574608779518</v>
      </c>
      <c r="R512" s="27">
        <v>334033.35746087797</v>
      </c>
      <c r="S512" s="26">
        <v>21475</v>
      </c>
      <c r="T512" s="25">
        <v>0</v>
      </c>
      <c r="U512" s="25">
        <v>266306</v>
      </c>
      <c r="V512" s="25">
        <v>113023.27659299146</v>
      </c>
      <c r="W512" s="54">
        <v>400804.27659299143</v>
      </c>
      <c r="X512" s="26">
        <v>-76933.925333005231</v>
      </c>
      <c r="Y512" s="25">
        <v>-38076.993799108277</v>
      </c>
      <c r="Z512" s="25">
        <v>-20264</v>
      </c>
      <c r="AA512" s="25">
        <v>68504</v>
      </c>
      <c r="AB512" s="25">
        <v>0</v>
      </c>
      <c r="AC512" s="27">
        <v>0</v>
      </c>
    </row>
    <row r="513" spans="1:29" s="28" customFormat="1">
      <c r="A513" s="29" t="s">
        <v>525</v>
      </c>
      <c r="B513" s="30" t="s">
        <v>1648</v>
      </c>
      <c r="C513" s="24">
        <v>131373.78434700001</v>
      </c>
      <c r="D513" s="22">
        <v>2.0856E-4</v>
      </c>
      <c r="E513" s="22">
        <v>2.4404E-4</v>
      </c>
      <c r="F513" s="26">
        <v>1507683</v>
      </c>
      <c r="G513" s="25">
        <v>1884417</v>
      </c>
      <c r="H513" s="27">
        <v>1196093</v>
      </c>
      <c r="I513" s="26">
        <v>120647</v>
      </c>
      <c r="J513" s="25">
        <v>-11540.63562690628</v>
      </c>
      <c r="K513" s="25">
        <v>109106.36437309372</v>
      </c>
      <c r="L513" s="25">
        <v>0</v>
      </c>
      <c r="M513" s="27">
        <v>109106.36437309372</v>
      </c>
      <c r="N513" s="26">
        <v>1612</v>
      </c>
      <c r="O513" s="25">
        <v>0</v>
      </c>
      <c r="P513" s="25">
        <v>205151</v>
      </c>
      <c r="Q513" s="25">
        <v>51530.81625845599</v>
      </c>
      <c r="R513" s="27">
        <v>258293.81625845598</v>
      </c>
      <c r="S513" s="26">
        <v>13427</v>
      </c>
      <c r="T513" s="25">
        <v>0</v>
      </c>
      <c r="U513" s="25">
        <v>166499</v>
      </c>
      <c r="V513" s="25">
        <v>162552.78975491313</v>
      </c>
      <c r="W513" s="54">
        <v>342478.78975491313</v>
      </c>
      <c r="X513" s="26">
        <v>-40342.594060609037</v>
      </c>
      <c r="Y513" s="25">
        <v>-74002.37943584811</v>
      </c>
      <c r="Z513" s="25">
        <v>-12670</v>
      </c>
      <c r="AA513" s="25">
        <v>42830</v>
      </c>
      <c r="AB513" s="25">
        <v>0</v>
      </c>
      <c r="AC513" s="27">
        <v>0</v>
      </c>
    </row>
    <row r="514" spans="1:29" s="28" customFormat="1">
      <c r="A514" s="29" t="s">
        <v>526</v>
      </c>
      <c r="B514" s="30" t="s">
        <v>1649</v>
      </c>
      <c r="C514" s="24">
        <v>70957.93233299999</v>
      </c>
      <c r="D514" s="22">
        <v>1.1265E-4</v>
      </c>
      <c r="E514" s="22">
        <v>1.4465999999999999E-4</v>
      </c>
      <c r="F514" s="26">
        <v>814348</v>
      </c>
      <c r="G514" s="25">
        <v>1017834</v>
      </c>
      <c r="H514" s="27">
        <v>646049</v>
      </c>
      <c r="I514" s="26">
        <v>65165</v>
      </c>
      <c r="J514" s="25">
        <v>-57040.144245329873</v>
      </c>
      <c r="K514" s="25">
        <v>8124.8557546701268</v>
      </c>
      <c r="L514" s="25">
        <v>0</v>
      </c>
      <c r="M514" s="27">
        <v>8124.8557546701268</v>
      </c>
      <c r="N514" s="26">
        <v>871</v>
      </c>
      <c r="O514" s="25">
        <v>0</v>
      </c>
      <c r="P514" s="25">
        <v>110808</v>
      </c>
      <c r="Q514" s="25">
        <v>2031.0890306807014</v>
      </c>
      <c r="R514" s="27">
        <v>113710.0890306807</v>
      </c>
      <c r="S514" s="26">
        <v>7252</v>
      </c>
      <c r="T514" s="25">
        <v>0</v>
      </c>
      <c r="U514" s="25">
        <v>89931</v>
      </c>
      <c r="V514" s="25">
        <v>148774.50877582375</v>
      </c>
      <c r="W514" s="54">
        <v>245957.50877582375</v>
      </c>
      <c r="X514" s="26">
        <v>-78340.682279649132</v>
      </c>
      <c r="Y514" s="25">
        <v>-70197.737465493934</v>
      </c>
      <c r="Z514" s="25">
        <v>-6843</v>
      </c>
      <c r="AA514" s="25">
        <v>23134</v>
      </c>
      <c r="AB514" s="25">
        <v>0</v>
      </c>
      <c r="AC514" s="27">
        <v>0</v>
      </c>
    </row>
    <row r="515" spans="1:29" s="28" customFormat="1">
      <c r="A515" s="29" t="s">
        <v>527</v>
      </c>
      <c r="B515" s="30" t="s">
        <v>1650</v>
      </c>
      <c r="C515" s="24">
        <v>62775.669628999996</v>
      </c>
      <c r="D515" s="22">
        <v>9.9660000000000005E-5</v>
      </c>
      <c r="E515" s="22">
        <v>9.1470000000000003E-5</v>
      </c>
      <c r="F515" s="26">
        <v>720443</v>
      </c>
      <c r="G515" s="25">
        <v>900465</v>
      </c>
      <c r="H515" s="27">
        <v>571551</v>
      </c>
      <c r="I515" s="26">
        <v>57651</v>
      </c>
      <c r="J515" s="25">
        <v>17619.666499369217</v>
      </c>
      <c r="K515" s="25">
        <v>75270.666499369225</v>
      </c>
      <c r="L515" s="25">
        <v>0</v>
      </c>
      <c r="M515" s="27">
        <v>75270.666499369225</v>
      </c>
      <c r="N515" s="26">
        <v>770</v>
      </c>
      <c r="O515" s="25">
        <v>0</v>
      </c>
      <c r="P515" s="25">
        <v>98031</v>
      </c>
      <c r="Q515" s="25">
        <v>40146.719216020618</v>
      </c>
      <c r="R515" s="27">
        <v>138947.7192160206</v>
      </c>
      <c r="S515" s="26">
        <v>6416</v>
      </c>
      <c r="T515" s="25">
        <v>0</v>
      </c>
      <c r="U515" s="25">
        <v>79561</v>
      </c>
      <c r="V515" s="25">
        <v>5232.4883245030478</v>
      </c>
      <c r="W515" s="54">
        <v>91209.488324503051</v>
      </c>
      <c r="X515" s="26">
        <v>14945.235022602847</v>
      </c>
      <c r="Y515" s="25">
        <v>18380.995868914721</v>
      </c>
      <c r="Z515" s="25">
        <v>-6054</v>
      </c>
      <c r="AA515" s="25">
        <v>20466</v>
      </c>
      <c r="AB515" s="25">
        <v>0</v>
      </c>
      <c r="AC515" s="27">
        <v>0</v>
      </c>
    </row>
    <row r="516" spans="1:29" s="28" customFormat="1">
      <c r="A516" s="29" t="s">
        <v>528</v>
      </c>
      <c r="B516" s="30" t="s">
        <v>1651</v>
      </c>
      <c r="C516" s="24">
        <v>137754.24195</v>
      </c>
      <c r="D516" s="22">
        <v>2.1869000000000001E-4</v>
      </c>
      <c r="E516" s="22">
        <v>2.4605999999999999E-4</v>
      </c>
      <c r="F516" s="26">
        <v>1580913</v>
      </c>
      <c r="G516" s="25">
        <v>1975945</v>
      </c>
      <c r="H516" s="27">
        <v>1254189</v>
      </c>
      <c r="I516" s="26">
        <v>126507</v>
      </c>
      <c r="J516" s="25">
        <v>-26029.690041665373</v>
      </c>
      <c r="K516" s="25">
        <v>100477.30995833463</v>
      </c>
      <c r="L516" s="25">
        <v>0</v>
      </c>
      <c r="M516" s="27">
        <v>100477.30995833463</v>
      </c>
      <c r="N516" s="26">
        <v>1690</v>
      </c>
      <c r="O516" s="25">
        <v>0</v>
      </c>
      <c r="P516" s="25">
        <v>215115</v>
      </c>
      <c r="Q516" s="25">
        <v>83896.314095708905</v>
      </c>
      <c r="R516" s="27">
        <v>300701.31409570889</v>
      </c>
      <c r="S516" s="26">
        <v>14079</v>
      </c>
      <c r="T516" s="25">
        <v>0</v>
      </c>
      <c r="U516" s="25">
        <v>174586</v>
      </c>
      <c r="V516" s="25">
        <v>131846.70186847463</v>
      </c>
      <c r="W516" s="54">
        <v>320511.7018684746</v>
      </c>
      <c r="X516" s="26">
        <v>2301.1741661539654</v>
      </c>
      <c r="Y516" s="25">
        <v>-53736.56193891968</v>
      </c>
      <c r="Z516" s="25">
        <v>-13285</v>
      </c>
      <c r="AA516" s="25">
        <v>44910</v>
      </c>
      <c r="AB516" s="25">
        <v>0</v>
      </c>
      <c r="AC516" s="27">
        <v>0</v>
      </c>
    </row>
    <row r="517" spans="1:29" s="28" customFormat="1">
      <c r="A517" s="29" t="s">
        <v>529</v>
      </c>
      <c r="B517" s="30" t="s">
        <v>1652</v>
      </c>
      <c r="C517" s="24">
        <v>259351.074876</v>
      </c>
      <c r="D517" s="22">
        <v>4.1172000000000002E-4</v>
      </c>
      <c r="E517" s="22">
        <v>4.8981000000000003E-4</v>
      </c>
      <c r="F517" s="26">
        <v>2976329</v>
      </c>
      <c r="G517" s="25">
        <v>3720043</v>
      </c>
      <c r="H517" s="27">
        <v>2361217</v>
      </c>
      <c r="I517" s="26">
        <v>238170</v>
      </c>
      <c r="J517" s="25">
        <v>-235969.00342351221</v>
      </c>
      <c r="K517" s="25">
        <v>2200.9965764877852</v>
      </c>
      <c r="L517" s="25">
        <v>0</v>
      </c>
      <c r="M517" s="27">
        <v>2200.9965764877852</v>
      </c>
      <c r="N517" s="26">
        <v>3182</v>
      </c>
      <c r="O517" s="25">
        <v>0</v>
      </c>
      <c r="P517" s="25">
        <v>404989</v>
      </c>
      <c r="Q517" s="25">
        <v>0</v>
      </c>
      <c r="R517" s="27">
        <v>408171</v>
      </c>
      <c r="S517" s="26">
        <v>26506</v>
      </c>
      <c r="T517" s="25">
        <v>0</v>
      </c>
      <c r="U517" s="25">
        <v>328687</v>
      </c>
      <c r="V517" s="25">
        <v>397546.54636353039</v>
      </c>
      <c r="W517" s="54">
        <v>752739.54636353045</v>
      </c>
      <c r="X517" s="26">
        <v>-231538.10603390806</v>
      </c>
      <c r="Y517" s="25">
        <v>-172569.44032962227</v>
      </c>
      <c r="Z517" s="25">
        <v>-25011</v>
      </c>
      <c r="AA517" s="25">
        <v>84549.999999999884</v>
      </c>
      <c r="AB517" s="25">
        <v>0</v>
      </c>
      <c r="AC517" s="27">
        <v>0</v>
      </c>
    </row>
    <row r="518" spans="1:29" s="28" customFormat="1">
      <c r="A518" s="29" t="s">
        <v>530</v>
      </c>
      <c r="B518" s="30" t="s">
        <v>1653</v>
      </c>
      <c r="C518" s="24">
        <v>481911.63240599993</v>
      </c>
      <c r="D518" s="22">
        <v>7.6504000000000003E-4</v>
      </c>
      <c r="E518" s="22">
        <v>8.5030999999999995E-4</v>
      </c>
      <c r="F518" s="26">
        <v>5530484</v>
      </c>
      <c r="G518" s="25">
        <v>6912419</v>
      </c>
      <c r="H518" s="27">
        <v>4387510</v>
      </c>
      <c r="I518" s="26">
        <v>442558</v>
      </c>
      <c r="J518" s="25">
        <v>-39629.277738447396</v>
      </c>
      <c r="K518" s="25">
        <v>402928.72226155258</v>
      </c>
      <c r="L518" s="25">
        <v>0</v>
      </c>
      <c r="M518" s="27">
        <v>402928.72226155258</v>
      </c>
      <c r="N518" s="26">
        <v>5913</v>
      </c>
      <c r="O518" s="25">
        <v>0</v>
      </c>
      <c r="P518" s="25">
        <v>752533</v>
      </c>
      <c r="Q518" s="25">
        <v>97582.513578453349</v>
      </c>
      <c r="R518" s="27">
        <v>856028.51357845333</v>
      </c>
      <c r="S518" s="26">
        <v>49251</v>
      </c>
      <c r="T518" s="25">
        <v>0</v>
      </c>
      <c r="U518" s="25">
        <v>610752</v>
      </c>
      <c r="V518" s="25">
        <v>386670.36547498486</v>
      </c>
      <c r="W518" s="54">
        <v>1046673.3654749849</v>
      </c>
      <c r="X518" s="26">
        <v>-123398.85613118089</v>
      </c>
      <c r="Y518" s="25">
        <v>-177879.99576535064</v>
      </c>
      <c r="Z518" s="25">
        <v>-46475</v>
      </c>
      <c r="AA518" s="25">
        <v>157109</v>
      </c>
      <c r="AB518" s="25">
        <v>0</v>
      </c>
      <c r="AC518" s="27">
        <v>0</v>
      </c>
    </row>
    <row r="519" spans="1:29" s="28" customFormat="1">
      <c r="A519" s="29" t="s">
        <v>531</v>
      </c>
      <c r="B519" s="30" t="s">
        <v>1654</v>
      </c>
      <c r="C519" s="24">
        <v>598014.35275999992</v>
      </c>
      <c r="D519" s="22">
        <v>9.4934999999999996E-4</v>
      </c>
      <c r="E519" s="22">
        <v>1.0768900000000001E-3</v>
      </c>
      <c r="F519" s="26">
        <v>6862864</v>
      </c>
      <c r="G519" s="25">
        <v>8577728</v>
      </c>
      <c r="H519" s="27">
        <v>5444529</v>
      </c>
      <c r="I519" s="26">
        <v>549177</v>
      </c>
      <c r="J519" s="25">
        <v>-369766.64421719051</v>
      </c>
      <c r="K519" s="25">
        <v>179410.35578280949</v>
      </c>
      <c r="L519" s="25">
        <v>0</v>
      </c>
      <c r="M519" s="27">
        <v>179410.35578280949</v>
      </c>
      <c r="N519" s="26">
        <v>7337</v>
      </c>
      <c r="O519" s="25">
        <v>0</v>
      </c>
      <c r="P519" s="25">
        <v>933830</v>
      </c>
      <c r="Q519" s="25">
        <v>0</v>
      </c>
      <c r="R519" s="27">
        <v>941167</v>
      </c>
      <c r="S519" s="26">
        <v>61117</v>
      </c>
      <c r="T519" s="25">
        <v>0</v>
      </c>
      <c r="U519" s="25">
        <v>757891</v>
      </c>
      <c r="V519" s="25">
        <v>651083.99112988252</v>
      </c>
      <c r="W519" s="54">
        <v>1470091.9911298826</v>
      </c>
      <c r="X519" s="26">
        <v>-385357.67155789392</v>
      </c>
      <c r="Y519" s="25">
        <v>-280854.31957198866</v>
      </c>
      <c r="Z519" s="25">
        <v>-57672</v>
      </c>
      <c r="AA519" s="25">
        <v>194959</v>
      </c>
      <c r="AB519" s="25">
        <v>0</v>
      </c>
      <c r="AC519" s="27">
        <v>0</v>
      </c>
    </row>
    <row r="520" spans="1:29" s="28" customFormat="1">
      <c r="A520" s="29" t="s">
        <v>532</v>
      </c>
      <c r="B520" s="30" t="s">
        <v>1655</v>
      </c>
      <c r="C520" s="24">
        <v>195670.08731800001</v>
      </c>
      <c r="D520" s="22">
        <v>3.1063E-4</v>
      </c>
      <c r="E520" s="22">
        <v>2.4036000000000001E-4</v>
      </c>
      <c r="F520" s="26">
        <v>2245548</v>
      </c>
      <c r="G520" s="25">
        <v>2806657</v>
      </c>
      <c r="H520" s="27">
        <v>1781465</v>
      </c>
      <c r="I520" s="26">
        <v>179692</v>
      </c>
      <c r="J520" s="25">
        <v>16737.408612699473</v>
      </c>
      <c r="K520" s="25">
        <v>196429.40861269948</v>
      </c>
      <c r="L520" s="25">
        <v>0</v>
      </c>
      <c r="M520" s="27">
        <v>196429.40861269948</v>
      </c>
      <c r="N520" s="26">
        <v>2401</v>
      </c>
      <c r="O520" s="25">
        <v>0</v>
      </c>
      <c r="P520" s="25">
        <v>305552</v>
      </c>
      <c r="Q520" s="25">
        <v>332899.10350308305</v>
      </c>
      <c r="R520" s="27">
        <v>640852.10350308311</v>
      </c>
      <c r="S520" s="26">
        <v>19998</v>
      </c>
      <c r="T520" s="25">
        <v>0</v>
      </c>
      <c r="U520" s="25">
        <v>247984</v>
      </c>
      <c r="V520" s="25">
        <v>120869.7973241632</v>
      </c>
      <c r="W520" s="54">
        <v>388851.7973241632</v>
      </c>
      <c r="X520" s="26">
        <v>57251.540698138364</v>
      </c>
      <c r="Y520" s="25">
        <v>149827.7654807815</v>
      </c>
      <c r="Z520" s="25">
        <v>-18870</v>
      </c>
      <c r="AA520" s="25">
        <v>63791</v>
      </c>
      <c r="AB520" s="25">
        <v>0</v>
      </c>
      <c r="AC520" s="27">
        <v>0</v>
      </c>
    </row>
    <row r="521" spans="1:29" s="28" customFormat="1">
      <c r="A521" s="29" t="s">
        <v>533</v>
      </c>
      <c r="B521" s="30" t="s">
        <v>1656</v>
      </c>
      <c r="C521" s="24">
        <v>39398.771551999998</v>
      </c>
      <c r="D521" s="22">
        <v>6.2550000000000003E-5</v>
      </c>
      <c r="E521" s="22">
        <v>6.3949999999999996E-5</v>
      </c>
      <c r="F521" s="26">
        <v>452175</v>
      </c>
      <c r="G521" s="25">
        <v>565162</v>
      </c>
      <c r="H521" s="27">
        <v>358725</v>
      </c>
      <c r="I521" s="26">
        <v>36184</v>
      </c>
      <c r="J521" s="25">
        <v>7274.6439507747946</v>
      </c>
      <c r="K521" s="25">
        <v>43458.643950774793</v>
      </c>
      <c r="L521" s="25">
        <v>0</v>
      </c>
      <c r="M521" s="27">
        <v>43458.643950774793</v>
      </c>
      <c r="N521" s="26">
        <v>483</v>
      </c>
      <c r="O521" s="25">
        <v>0</v>
      </c>
      <c r="P521" s="25">
        <v>61527</v>
      </c>
      <c r="Q521" s="25">
        <v>4403.8526176261148</v>
      </c>
      <c r="R521" s="27">
        <v>66413.852617626108</v>
      </c>
      <c r="S521" s="26">
        <v>4027</v>
      </c>
      <c r="T521" s="25">
        <v>0</v>
      </c>
      <c r="U521" s="25">
        <v>49935</v>
      </c>
      <c r="V521" s="25">
        <v>5593.2816023241085</v>
      </c>
      <c r="W521" s="54">
        <v>59555.28160232411</v>
      </c>
      <c r="X521" s="26">
        <v>262.77176689098633</v>
      </c>
      <c r="Y521" s="25">
        <v>-2449.2007515889795</v>
      </c>
      <c r="Z521" s="25">
        <v>-3800</v>
      </c>
      <c r="AA521" s="25">
        <v>12844.999999999991</v>
      </c>
      <c r="AB521" s="25">
        <v>0</v>
      </c>
      <c r="AC521" s="27">
        <v>0</v>
      </c>
    </row>
    <row r="522" spans="1:29" s="28" customFormat="1">
      <c r="A522" s="29" t="s">
        <v>534</v>
      </c>
      <c r="B522" s="30" t="s">
        <v>1657</v>
      </c>
      <c r="C522" s="24">
        <v>504398.12076299998</v>
      </c>
      <c r="D522" s="22">
        <v>8.0073999999999998E-4</v>
      </c>
      <c r="E522" s="22">
        <v>8.2680000000000004E-4</v>
      </c>
      <c r="F522" s="26">
        <v>5788560</v>
      </c>
      <c r="G522" s="25">
        <v>7234982</v>
      </c>
      <c r="H522" s="27">
        <v>4592249</v>
      </c>
      <c r="I522" s="26">
        <v>463209</v>
      </c>
      <c r="J522" s="25">
        <v>-136140.37386977233</v>
      </c>
      <c r="K522" s="25">
        <v>327068.6261302277</v>
      </c>
      <c r="L522" s="25">
        <v>0</v>
      </c>
      <c r="M522" s="27">
        <v>327068.6261302277</v>
      </c>
      <c r="N522" s="26">
        <v>6189</v>
      </c>
      <c r="O522" s="25">
        <v>0</v>
      </c>
      <c r="P522" s="25">
        <v>787650</v>
      </c>
      <c r="Q522" s="25">
        <v>3093.6286879836912</v>
      </c>
      <c r="R522" s="27">
        <v>796932.62868798373</v>
      </c>
      <c r="S522" s="26">
        <v>51550</v>
      </c>
      <c r="T522" s="25">
        <v>0</v>
      </c>
      <c r="U522" s="25">
        <v>639252</v>
      </c>
      <c r="V522" s="25">
        <v>206284.74414496718</v>
      </c>
      <c r="W522" s="54">
        <v>897086.74414496718</v>
      </c>
      <c r="X522" s="26">
        <v>-156833.15978254774</v>
      </c>
      <c r="Y522" s="25">
        <v>-59117.955674435718</v>
      </c>
      <c r="Z522" s="25">
        <v>-48644</v>
      </c>
      <c r="AA522" s="25">
        <v>164441</v>
      </c>
      <c r="AB522" s="25">
        <v>0</v>
      </c>
      <c r="AC522" s="27">
        <v>0</v>
      </c>
    </row>
    <row r="523" spans="1:29" s="28" customFormat="1">
      <c r="A523" s="29" t="s">
        <v>535</v>
      </c>
      <c r="B523" s="30" t="s">
        <v>1658</v>
      </c>
      <c r="C523" s="24">
        <v>10426.071048000002</v>
      </c>
      <c r="D523" s="22">
        <v>1.6549999999999999E-5</v>
      </c>
      <c r="E523" s="22">
        <v>1.56E-5</v>
      </c>
      <c r="F523" s="26">
        <v>119640</v>
      </c>
      <c r="G523" s="25">
        <v>149535</v>
      </c>
      <c r="H523" s="27">
        <v>94914</v>
      </c>
      <c r="I523" s="26">
        <v>9574</v>
      </c>
      <c r="J523" s="25">
        <v>6808.0435467378993</v>
      </c>
      <c r="K523" s="25">
        <v>16382.043546737899</v>
      </c>
      <c r="L523" s="25">
        <v>0</v>
      </c>
      <c r="M523" s="27">
        <v>16382.043546737899</v>
      </c>
      <c r="N523" s="26">
        <v>128</v>
      </c>
      <c r="O523" s="25">
        <v>0</v>
      </c>
      <c r="P523" s="25">
        <v>16279</v>
      </c>
      <c r="Q523" s="25">
        <v>5124.6769450886177</v>
      </c>
      <c r="R523" s="27">
        <v>21531.676945088617</v>
      </c>
      <c r="S523" s="26">
        <v>1065</v>
      </c>
      <c r="T523" s="25">
        <v>0</v>
      </c>
      <c r="U523" s="25">
        <v>13212</v>
      </c>
      <c r="V523" s="25">
        <v>203.98981573130391</v>
      </c>
      <c r="W523" s="54">
        <v>14480.989815731304</v>
      </c>
      <c r="X523" s="26">
        <v>2467.3116703737514</v>
      </c>
      <c r="Y523" s="25">
        <v>2189.3754589835621</v>
      </c>
      <c r="Z523" s="25">
        <v>-1005</v>
      </c>
      <c r="AA523" s="25">
        <v>3399</v>
      </c>
      <c r="AB523" s="25">
        <v>0</v>
      </c>
      <c r="AC523" s="27">
        <v>0</v>
      </c>
    </row>
    <row r="524" spans="1:29" s="28" customFormat="1">
      <c r="A524" s="29" t="s">
        <v>536</v>
      </c>
      <c r="B524" s="30" t="s">
        <v>1659</v>
      </c>
      <c r="C524" s="24">
        <v>395834.75445400004</v>
      </c>
      <c r="D524" s="22">
        <v>6.2839000000000005E-4</v>
      </c>
      <c r="E524" s="22">
        <v>6.0057000000000003E-4</v>
      </c>
      <c r="F524" s="26">
        <v>4542640</v>
      </c>
      <c r="G524" s="25">
        <v>5677736</v>
      </c>
      <c r="H524" s="27">
        <v>3603821</v>
      </c>
      <c r="I524" s="26">
        <v>363509</v>
      </c>
      <c r="J524" s="25">
        <v>143581.11650421718</v>
      </c>
      <c r="K524" s="25">
        <v>507090.11650421715</v>
      </c>
      <c r="L524" s="25">
        <v>0</v>
      </c>
      <c r="M524" s="27">
        <v>507090.11650421715</v>
      </c>
      <c r="N524" s="26">
        <v>4857</v>
      </c>
      <c r="O524" s="25">
        <v>0</v>
      </c>
      <c r="P524" s="25">
        <v>618117</v>
      </c>
      <c r="Q524" s="25">
        <v>246389.28531125613</v>
      </c>
      <c r="R524" s="27">
        <v>869363.28531125607</v>
      </c>
      <c r="S524" s="26">
        <v>40454</v>
      </c>
      <c r="T524" s="25">
        <v>0</v>
      </c>
      <c r="U524" s="25">
        <v>501660</v>
      </c>
      <c r="V524" s="25">
        <v>1545.6980802458493</v>
      </c>
      <c r="W524" s="54">
        <v>543659.69808024587</v>
      </c>
      <c r="X524" s="26">
        <v>162470.74323600301</v>
      </c>
      <c r="Y524" s="25">
        <v>72359.843995007308</v>
      </c>
      <c r="Z524" s="25">
        <v>-38174</v>
      </c>
      <c r="AA524" s="25">
        <v>129046.99999999988</v>
      </c>
      <c r="AB524" s="25">
        <v>0</v>
      </c>
      <c r="AC524" s="27">
        <v>0</v>
      </c>
    </row>
    <row r="525" spans="1:29" s="28" customFormat="1">
      <c r="A525" s="29" t="s">
        <v>537</v>
      </c>
      <c r="B525" s="30" t="s">
        <v>1660</v>
      </c>
      <c r="C525" s="24">
        <v>151813.945591</v>
      </c>
      <c r="D525" s="22">
        <v>2.4101E-4</v>
      </c>
      <c r="E525" s="22">
        <v>2.3839999999999999E-4</v>
      </c>
      <c r="F525" s="26">
        <v>1742265</v>
      </c>
      <c r="G525" s="25">
        <v>2177615</v>
      </c>
      <c r="H525" s="27">
        <v>1382194</v>
      </c>
      <c r="I525" s="26">
        <v>139419</v>
      </c>
      <c r="J525" s="25">
        <v>39804.405026504457</v>
      </c>
      <c r="K525" s="25">
        <v>179223.40502650445</v>
      </c>
      <c r="L525" s="25">
        <v>0</v>
      </c>
      <c r="M525" s="27">
        <v>179223.40502650445</v>
      </c>
      <c r="N525" s="26">
        <v>1863</v>
      </c>
      <c r="O525" s="25">
        <v>0</v>
      </c>
      <c r="P525" s="25">
        <v>237070</v>
      </c>
      <c r="Q525" s="25">
        <v>59130.837718644289</v>
      </c>
      <c r="R525" s="27">
        <v>298063.8377186443</v>
      </c>
      <c r="S525" s="26">
        <v>15516</v>
      </c>
      <c r="T525" s="25">
        <v>0</v>
      </c>
      <c r="U525" s="25">
        <v>192405</v>
      </c>
      <c r="V525" s="25">
        <v>1903.3168402660563</v>
      </c>
      <c r="W525" s="54">
        <v>209824.31684026605</v>
      </c>
      <c r="X525" s="26">
        <v>43318.197233082486</v>
      </c>
      <c r="Y525" s="25">
        <v>10069.323645295743</v>
      </c>
      <c r="Z525" s="25">
        <v>-14641</v>
      </c>
      <c r="AA525" s="25">
        <v>49493.000000000015</v>
      </c>
      <c r="AB525" s="25">
        <v>0</v>
      </c>
      <c r="AC525" s="27">
        <v>0</v>
      </c>
    </row>
    <row r="526" spans="1:29" s="28" customFormat="1">
      <c r="A526" s="29" t="s">
        <v>538</v>
      </c>
      <c r="B526" s="30" t="s">
        <v>1661</v>
      </c>
      <c r="C526" s="24">
        <v>27956.142592000004</v>
      </c>
      <c r="D526" s="22">
        <v>4.4379999999999999E-5</v>
      </c>
      <c r="E526" s="22">
        <v>4.6230000000000003E-5</v>
      </c>
      <c r="F526" s="26">
        <v>320824</v>
      </c>
      <c r="G526" s="25">
        <v>400990</v>
      </c>
      <c r="H526" s="27">
        <v>254520</v>
      </c>
      <c r="I526" s="26">
        <v>25673</v>
      </c>
      <c r="J526" s="25">
        <v>3644.3120367138135</v>
      </c>
      <c r="K526" s="25">
        <v>29317.312036713814</v>
      </c>
      <c r="L526" s="25">
        <v>0</v>
      </c>
      <c r="M526" s="27">
        <v>29317.312036713814</v>
      </c>
      <c r="N526" s="26">
        <v>343</v>
      </c>
      <c r="O526" s="25">
        <v>0</v>
      </c>
      <c r="P526" s="25">
        <v>43654</v>
      </c>
      <c r="Q526" s="25">
        <v>4563.5362474416424</v>
      </c>
      <c r="R526" s="27">
        <v>48560.53624744164</v>
      </c>
      <c r="S526" s="26">
        <v>2857</v>
      </c>
      <c r="T526" s="25">
        <v>0</v>
      </c>
      <c r="U526" s="25">
        <v>35430</v>
      </c>
      <c r="V526" s="25">
        <v>7968.1853939307057</v>
      </c>
      <c r="W526" s="54">
        <v>46255.185393930704</v>
      </c>
      <c r="X526" s="26">
        <v>-557.01775854761138</v>
      </c>
      <c r="Y526" s="25">
        <v>-3554.631387941452</v>
      </c>
      <c r="Z526" s="25">
        <v>-2696</v>
      </c>
      <c r="AA526" s="25">
        <v>9113</v>
      </c>
      <c r="AB526" s="25">
        <v>0</v>
      </c>
      <c r="AC526" s="27">
        <v>0</v>
      </c>
    </row>
    <row r="527" spans="1:29" s="28" customFormat="1">
      <c r="A527" s="29" t="s">
        <v>539</v>
      </c>
      <c r="B527" s="30" t="s">
        <v>1662</v>
      </c>
      <c r="C527" s="24">
        <v>28091.845229999999</v>
      </c>
      <c r="D527" s="22">
        <v>4.46E-5</v>
      </c>
      <c r="E527" s="22">
        <v>3.4310000000000002E-5</v>
      </c>
      <c r="F527" s="26">
        <v>322414</v>
      </c>
      <c r="G527" s="25">
        <v>402977</v>
      </c>
      <c r="H527" s="27">
        <v>255781</v>
      </c>
      <c r="I527" s="26">
        <v>25800</v>
      </c>
      <c r="J527" s="25">
        <v>21226.822334942055</v>
      </c>
      <c r="K527" s="25">
        <v>47026.822334942059</v>
      </c>
      <c r="L527" s="25">
        <v>0</v>
      </c>
      <c r="M527" s="27">
        <v>47026.822334942059</v>
      </c>
      <c r="N527" s="26">
        <v>345</v>
      </c>
      <c r="O527" s="25">
        <v>0</v>
      </c>
      <c r="P527" s="25">
        <v>43871</v>
      </c>
      <c r="Q527" s="25">
        <v>54630.354128292944</v>
      </c>
      <c r="R527" s="27">
        <v>98846.354128292936</v>
      </c>
      <c r="S527" s="26">
        <v>2871</v>
      </c>
      <c r="T527" s="25">
        <v>0</v>
      </c>
      <c r="U527" s="25">
        <v>35605</v>
      </c>
      <c r="V527" s="25">
        <v>1550.5482541357353</v>
      </c>
      <c r="W527" s="54">
        <v>40026.548254135734</v>
      </c>
      <c r="X527" s="26">
        <v>28947.863921333832</v>
      </c>
      <c r="Y527" s="25">
        <v>23420.941952823378</v>
      </c>
      <c r="Z527" s="25">
        <v>-2709</v>
      </c>
      <c r="AA527" s="25">
        <v>9159.9999999999927</v>
      </c>
      <c r="AB527" s="25">
        <v>0</v>
      </c>
      <c r="AC527" s="27">
        <v>0</v>
      </c>
    </row>
    <row r="528" spans="1:29" s="28" customFormat="1">
      <c r="A528" s="29" t="s">
        <v>540</v>
      </c>
      <c r="B528" s="30" t="s">
        <v>1663</v>
      </c>
      <c r="C528" s="24">
        <v>14126.262935999999</v>
      </c>
      <c r="D528" s="22">
        <v>2.243E-5</v>
      </c>
      <c r="E528" s="22">
        <v>3.4190000000000003E-5</v>
      </c>
      <c r="F528" s="26">
        <v>162147</v>
      </c>
      <c r="G528" s="25">
        <v>202663</v>
      </c>
      <c r="H528" s="27">
        <v>128636</v>
      </c>
      <c r="I528" s="26">
        <v>12975</v>
      </c>
      <c r="J528" s="25">
        <v>-53929.160856667477</v>
      </c>
      <c r="K528" s="25">
        <v>-40954.160856667477</v>
      </c>
      <c r="L528" s="25">
        <v>0</v>
      </c>
      <c r="M528" s="27">
        <v>-40954.160856667477</v>
      </c>
      <c r="N528" s="26">
        <v>173</v>
      </c>
      <c r="O528" s="25">
        <v>0</v>
      </c>
      <c r="P528" s="25">
        <v>22063</v>
      </c>
      <c r="Q528" s="25">
        <v>2763.7910505942691</v>
      </c>
      <c r="R528" s="27">
        <v>24999.791050594271</v>
      </c>
      <c r="S528" s="26">
        <v>1444</v>
      </c>
      <c r="T528" s="25">
        <v>0</v>
      </c>
      <c r="U528" s="25">
        <v>17906</v>
      </c>
      <c r="V528" s="25">
        <v>103118.68633226605</v>
      </c>
      <c r="W528" s="54">
        <v>122468.68633226605</v>
      </c>
      <c r="X528" s="26">
        <v>-71655.783863928053</v>
      </c>
      <c r="Y528" s="25">
        <v>-29057.11141774373</v>
      </c>
      <c r="Z528" s="25">
        <v>-1363</v>
      </c>
      <c r="AA528" s="25">
        <v>4607</v>
      </c>
      <c r="AB528" s="25">
        <v>0</v>
      </c>
      <c r="AC528" s="27">
        <v>0</v>
      </c>
    </row>
    <row r="529" spans="1:29" s="28" customFormat="1">
      <c r="A529" s="29" t="s">
        <v>541</v>
      </c>
      <c r="B529" s="30" t="s">
        <v>1664</v>
      </c>
      <c r="C529" s="24">
        <v>4730962.4639360001</v>
      </c>
      <c r="D529" s="22">
        <v>7.5104500000000001E-3</v>
      </c>
      <c r="E529" s="22">
        <v>7.0338500000000003E-3</v>
      </c>
      <c r="F529" s="26">
        <v>54293144</v>
      </c>
      <c r="G529" s="25">
        <v>67859694</v>
      </c>
      <c r="H529" s="27">
        <v>43072482</v>
      </c>
      <c r="I529" s="26">
        <v>4344619</v>
      </c>
      <c r="J529" s="25">
        <v>1322548.4162579605</v>
      </c>
      <c r="K529" s="25">
        <v>5667167.4162579607</v>
      </c>
      <c r="L529" s="25">
        <v>0</v>
      </c>
      <c r="M529" s="27">
        <v>5667167.4162579607</v>
      </c>
      <c r="N529" s="26">
        <v>58046</v>
      </c>
      <c r="O529" s="25">
        <v>0</v>
      </c>
      <c r="P529" s="25">
        <v>7387671</v>
      </c>
      <c r="Q529" s="25">
        <v>2427411.9785293676</v>
      </c>
      <c r="R529" s="27">
        <v>9873128.9785293676</v>
      </c>
      <c r="S529" s="26">
        <v>483504</v>
      </c>
      <c r="T529" s="25">
        <v>0</v>
      </c>
      <c r="U529" s="25">
        <v>5995791</v>
      </c>
      <c r="V529" s="25">
        <v>710878.92795664293</v>
      </c>
      <c r="W529" s="54">
        <v>7190173.9279566426</v>
      </c>
      <c r="X529" s="26">
        <v>543354.47311391926</v>
      </c>
      <c r="Y529" s="25">
        <v>1053500.5774588054</v>
      </c>
      <c r="Z529" s="25">
        <v>-456249</v>
      </c>
      <c r="AA529" s="25">
        <v>1542349</v>
      </c>
      <c r="AB529" s="25">
        <v>0</v>
      </c>
      <c r="AC529" s="27">
        <v>0</v>
      </c>
    </row>
    <row r="530" spans="1:29" s="28" customFormat="1">
      <c r="A530" s="29" t="s">
        <v>542</v>
      </c>
      <c r="B530" s="30" t="s">
        <v>1665</v>
      </c>
      <c r="C530" s="24">
        <v>573848.79811600002</v>
      </c>
      <c r="D530" s="22">
        <v>9.1098999999999998E-4</v>
      </c>
      <c r="E530" s="22">
        <v>8.0632000000000002E-4</v>
      </c>
      <c r="F530" s="26">
        <v>6585559</v>
      </c>
      <c r="G530" s="25">
        <v>8231132</v>
      </c>
      <c r="H530" s="27">
        <v>5224534</v>
      </c>
      <c r="I530" s="26">
        <v>526986</v>
      </c>
      <c r="J530" s="25">
        <v>187012.8073076643</v>
      </c>
      <c r="K530" s="25">
        <v>713998.8073076643</v>
      </c>
      <c r="L530" s="25">
        <v>0</v>
      </c>
      <c r="M530" s="27">
        <v>713998.8073076643</v>
      </c>
      <c r="N530" s="26">
        <v>7041</v>
      </c>
      <c r="O530" s="25">
        <v>0</v>
      </c>
      <c r="P530" s="25">
        <v>896097</v>
      </c>
      <c r="Q530" s="25">
        <v>507206.46285435732</v>
      </c>
      <c r="R530" s="27">
        <v>1410344.4628543574</v>
      </c>
      <c r="S530" s="26">
        <v>58647</v>
      </c>
      <c r="T530" s="25">
        <v>0</v>
      </c>
      <c r="U530" s="25">
        <v>727267</v>
      </c>
      <c r="V530" s="25">
        <v>89584.238401861396</v>
      </c>
      <c r="W530" s="54">
        <v>875498.2384018614</v>
      </c>
      <c r="X530" s="26">
        <v>171868.72557195229</v>
      </c>
      <c r="Y530" s="25">
        <v>231237.49888054363</v>
      </c>
      <c r="Z530" s="25">
        <v>-55341</v>
      </c>
      <c r="AA530" s="25">
        <v>187081</v>
      </c>
      <c r="AB530" s="25">
        <v>0</v>
      </c>
      <c r="AC530" s="27">
        <v>0</v>
      </c>
    </row>
    <row r="531" spans="1:29" s="28" customFormat="1">
      <c r="A531" s="29" t="s">
        <v>543</v>
      </c>
      <c r="B531" s="30" t="s">
        <v>1666</v>
      </c>
      <c r="C531" s="24">
        <v>678598.86542300007</v>
      </c>
      <c r="D531" s="22">
        <v>1.0772799999999999E-3</v>
      </c>
      <c r="E531" s="22">
        <v>1.1288100000000001E-3</v>
      </c>
      <c r="F531" s="26">
        <v>7787672</v>
      </c>
      <c r="G531" s="25">
        <v>9733623</v>
      </c>
      <c r="H531" s="27">
        <v>6178208</v>
      </c>
      <c r="I531" s="26">
        <v>623181</v>
      </c>
      <c r="J531" s="25">
        <v>-363368.24680232094</v>
      </c>
      <c r="K531" s="25">
        <v>259812.75319767906</v>
      </c>
      <c r="L531" s="25">
        <v>0</v>
      </c>
      <c r="M531" s="27">
        <v>259812.75319767906</v>
      </c>
      <c r="N531" s="26">
        <v>8326</v>
      </c>
      <c r="O531" s="25">
        <v>0</v>
      </c>
      <c r="P531" s="25">
        <v>1059669</v>
      </c>
      <c r="Q531" s="25">
        <v>0</v>
      </c>
      <c r="R531" s="27">
        <v>1067995</v>
      </c>
      <c r="S531" s="26">
        <v>69353</v>
      </c>
      <c r="T531" s="25">
        <v>0</v>
      </c>
      <c r="U531" s="25">
        <v>860021</v>
      </c>
      <c r="V531" s="25">
        <v>459637.51275399054</v>
      </c>
      <c r="W531" s="54">
        <v>1389011.5127539905</v>
      </c>
      <c r="X531" s="26">
        <v>-354410.79753333051</v>
      </c>
      <c r="Y531" s="25">
        <v>-122392.71522066006</v>
      </c>
      <c r="Z531" s="25">
        <v>-65443</v>
      </c>
      <c r="AA531" s="25">
        <v>221230.00000000012</v>
      </c>
      <c r="AB531" s="25">
        <v>0</v>
      </c>
      <c r="AC531" s="27">
        <v>0</v>
      </c>
    </row>
    <row r="532" spans="1:29" s="28" customFormat="1">
      <c r="A532" s="29" t="s">
        <v>544</v>
      </c>
      <c r="B532" s="30" t="s">
        <v>1667</v>
      </c>
      <c r="C532" s="24">
        <v>77318.377049999996</v>
      </c>
      <c r="D532" s="22">
        <v>1.2274000000000001E-4</v>
      </c>
      <c r="E532" s="22">
        <v>1.7563999999999999E-4</v>
      </c>
      <c r="F532" s="26">
        <v>887289</v>
      </c>
      <c r="G532" s="25">
        <v>1109001</v>
      </c>
      <c r="H532" s="27">
        <v>703915</v>
      </c>
      <c r="I532" s="26">
        <v>71002</v>
      </c>
      <c r="J532" s="25">
        <v>-97195.008449701985</v>
      </c>
      <c r="K532" s="25">
        <v>-26193.008449701985</v>
      </c>
      <c r="L532" s="25">
        <v>0</v>
      </c>
      <c r="M532" s="27">
        <v>-26193.008449701985</v>
      </c>
      <c r="N532" s="26">
        <v>949</v>
      </c>
      <c r="O532" s="25">
        <v>0</v>
      </c>
      <c r="P532" s="25">
        <v>120733</v>
      </c>
      <c r="Q532" s="25">
        <v>5491.5930167762463</v>
      </c>
      <c r="R532" s="27">
        <v>127173.59301677624</v>
      </c>
      <c r="S532" s="26">
        <v>7902</v>
      </c>
      <c r="T532" s="25">
        <v>0</v>
      </c>
      <c r="U532" s="25">
        <v>97987</v>
      </c>
      <c r="V532" s="25">
        <v>250881.27673940104</v>
      </c>
      <c r="W532" s="54">
        <v>356770.27673940104</v>
      </c>
      <c r="X532" s="26">
        <v>-130687.6585962762</v>
      </c>
      <c r="Y532" s="25">
        <v>-116658.02512634861</v>
      </c>
      <c r="Z532" s="25">
        <v>-7456</v>
      </c>
      <c r="AA532" s="25">
        <v>25205.000000000029</v>
      </c>
      <c r="AB532" s="25">
        <v>0</v>
      </c>
      <c r="AC532" s="27">
        <v>0</v>
      </c>
    </row>
    <row r="533" spans="1:29" s="28" customFormat="1">
      <c r="A533" s="29" t="s">
        <v>545</v>
      </c>
      <c r="B533" s="30" t="s">
        <v>1668</v>
      </c>
      <c r="C533" s="24">
        <v>123682.207333</v>
      </c>
      <c r="D533" s="22">
        <v>1.9635E-4</v>
      </c>
      <c r="E533" s="22">
        <v>1.8942000000000001E-4</v>
      </c>
      <c r="F533" s="26">
        <v>1419417</v>
      </c>
      <c r="G533" s="25">
        <v>1774095</v>
      </c>
      <c r="H533" s="27">
        <v>1126069</v>
      </c>
      <c r="I533" s="26">
        <v>113584</v>
      </c>
      <c r="J533" s="25">
        <v>659.9479093396053</v>
      </c>
      <c r="K533" s="25">
        <v>114243.94790933961</v>
      </c>
      <c r="L533" s="25">
        <v>0</v>
      </c>
      <c r="M533" s="27">
        <v>114243.94790933961</v>
      </c>
      <c r="N533" s="26">
        <v>1518</v>
      </c>
      <c r="O533" s="25">
        <v>0</v>
      </c>
      <c r="P533" s="25">
        <v>193140</v>
      </c>
      <c r="Q533" s="25">
        <v>36463.59486292881</v>
      </c>
      <c r="R533" s="27">
        <v>231121.59486292882</v>
      </c>
      <c r="S533" s="26">
        <v>12641</v>
      </c>
      <c r="T533" s="25">
        <v>0</v>
      </c>
      <c r="U533" s="25">
        <v>156751</v>
      </c>
      <c r="V533" s="25">
        <v>2518.6688543434443</v>
      </c>
      <c r="W533" s="54">
        <v>171910.66885434344</v>
      </c>
      <c r="X533" s="26">
        <v>14219.117246958562</v>
      </c>
      <c r="Y533" s="25">
        <v>16596.808761626806</v>
      </c>
      <c r="Z533" s="25">
        <v>-11928</v>
      </c>
      <c r="AA533" s="25">
        <v>40323</v>
      </c>
      <c r="AB533" s="25">
        <v>0</v>
      </c>
      <c r="AC533" s="27">
        <v>0</v>
      </c>
    </row>
    <row r="534" spans="1:29" s="28" customFormat="1">
      <c r="A534" s="29" t="s">
        <v>546</v>
      </c>
      <c r="B534" s="30" t="s">
        <v>1669</v>
      </c>
      <c r="C534" s="24">
        <v>20870.884772999998</v>
      </c>
      <c r="D534" s="22">
        <v>3.3130000000000003E-5</v>
      </c>
      <c r="E534" s="22">
        <v>3.5729999999999998E-5</v>
      </c>
      <c r="F534" s="26">
        <v>239497</v>
      </c>
      <c r="G534" s="25">
        <v>299342</v>
      </c>
      <c r="H534" s="27">
        <v>190001</v>
      </c>
      <c r="I534" s="26">
        <v>19165</v>
      </c>
      <c r="J534" s="25">
        <v>-16557.274203041197</v>
      </c>
      <c r="K534" s="25">
        <v>2607.7257969588027</v>
      </c>
      <c r="L534" s="25">
        <v>0</v>
      </c>
      <c r="M534" s="27">
        <v>2607.7257969588027</v>
      </c>
      <c r="N534" s="26">
        <v>256</v>
      </c>
      <c r="O534" s="25">
        <v>0</v>
      </c>
      <c r="P534" s="25">
        <v>32588</v>
      </c>
      <c r="Q534" s="25">
        <v>24489.396383608298</v>
      </c>
      <c r="R534" s="27">
        <v>57333.396383608298</v>
      </c>
      <c r="S534" s="26">
        <v>2133</v>
      </c>
      <c r="T534" s="25">
        <v>0</v>
      </c>
      <c r="U534" s="25">
        <v>26449</v>
      </c>
      <c r="V534" s="25">
        <v>14446.06672602276</v>
      </c>
      <c r="W534" s="54">
        <v>43028.066726022764</v>
      </c>
      <c r="X534" s="26">
        <v>13464.162963337381</v>
      </c>
      <c r="Y534" s="25">
        <v>-3947.8333057518457</v>
      </c>
      <c r="Z534" s="25">
        <v>-2013</v>
      </c>
      <c r="AA534" s="25">
        <v>6802</v>
      </c>
      <c r="AB534" s="25">
        <v>0</v>
      </c>
      <c r="AC534" s="27">
        <v>0</v>
      </c>
    </row>
    <row r="535" spans="1:29" s="28" customFormat="1">
      <c r="A535" s="29" t="s">
        <v>547</v>
      </c>
      <c r="B535" s="30" t="s">
        <v>1670</v>
      </c>
      <c r="C535" s="24">
        <v>48603.110951000002</v>
      </c>
      <c r="D535" s="22">
        <v>7.716E-5</v>
      </c>
      <c r="E535" s="22">
        <v>7.6190000000000001E-5</v>
      </c>
      <c r="F535" s="26">
        <v>557791</v>
      </c>
      <c r="G535" s="25">
        <v>697169</v>
      </c>
      <c r="H535" s="27">
        <v>442513</v>
      </c>
      <c r="I535" s="26">
        <v>44635</v>
      </c>
      <c r="J535" s="25">
        <v>-3399.8601105020771</v>
      </c>
      <c r="K535" s="25">
        <v>41235.139889497921</v>
      </c>
      <c r="L535" s="25">
        <v>0</v>
      </c>
      <c r="M535" s="27">
        <v>41235.139889497921</v>
      </c>
      <c r="N535" s="26">
        <v>596</v>
      </c>
      <c r="O535" s="25">
        <v>0</v>
      </c>
      <c r="P535" s="25">
        <v>75899</v>
      </c>
      <c r="Q535" s="25">
        <v>5697.8516366713757</v>
      </c>
      <c r="R535" s="27">
        <v>82192.851636671374</v>
      </c>
      <c r="S535" s="26">
        <v>4967</v>
      </c>
      <c r="T535" s="25">
        <v>0</v>
      </c>
      <c r="U535" s="25">
        <v>61599</v>
      </c>
      <c r="V535" s="25">
        <v>1953.4665130342548</v>
      </c>
      <c r="W535" s="54">
        <v>68519.466513034262</v>
      </c>
      <c r="X535" s="26">
        <v>7.7168627370670038</v>
      </c>
      <c r="Y535" s="25">
        <v>2506.6682609000545</v>
      </c>
      <c r="Z535" s="25">
        <v>-4687</v>
      </c>
      <c r="AA535" s="25">
        <v>15846</v>
      </c>
      <c r="AB535" s="25">
        <v>0</v>
      </c>
      <c r="AC535" s="27">
        <v>0</v>
      </c>
    </row>
    <row r="536" spans="1:29" s="28" customFormat="1">
      <c r="A536" s="29" t="s">
        <v>548</v>
      </c>
      <c r="B536" s="30" t="s">
        <v>1671</v>
      </c>
      <c r="C536" s="24">
        <v>13904.494975000001</v>
      </c>
      <c r="D536" s="22">
        <v>2.207E-5</v>
      </c>
      <c r="E536" s="22">
        <v>2.016E-5</v>
      </c>
      <c r="F536" s="26">
        <v>159544</v>
      </c>
      <c r="G536" s="25">
        <v>199411</v>
      </c>
      <c r="H536" s="27">
        <v>126572</v>
      </c>
      <c r="I536" s="26">
        <v>12767</v>
      </c>
      <c r="J536" s="25">
        <v>10246.405011045616</v>
      </c>
      <c r="K536" s="25">
        <v>23013.405011045616</v>
      </c>
      <c r="L536" s="25">
        <v>0</v>
      </c>
      <c r="M536" s="27">
        <v>23013.405011045616</v>
      </c>
      <c r="N536" s="26">
        <v>171</v>
      </c>
      <c r="O536" s="25">
        <v>0</v>
      </c>
      <c r="P536" s="25">
        <v>21709</v>
      </c>
      <c r="Q536" s="25">
        <v>11025.443314201519</v>
      </c>
      <c r="R536" s="27">
        <v>32905.443314201519</v>
      </c>
      <c r="S536" s="26">
        <v>1421</v>
      </c>
      <c r="T536" s="25">
        <v>0</v>
      </c>
      <c r="U536" s="25">
        <v>17619</v>
      </c>
      <c r="V536" s="25">
        <v>0</v>
      </c>
      <c r="W536" s="54">
        <v>19040</v>
      </c>
      <c r="X536" s="26">
        <v>6223.0582992220661</v>
      </c>
      <c r="Y536" s="25">
        <v>4451.3850149794525</v>
      </c>
      <c r="Z536" s="25">
        <v>-1341</v>
      </c>
      <c r="AA536" s="25">
        <v>4532</v>
      </c>
      <c r="AB536" s="25">
        <v>0</v>
      </c>
      <c r="AC536" s="27">
        <v>0</v>
      </c>
    </row>
    <row r="537" spans="1:29" s="28" customFormat="1">
      <c r="A537" s="29" t="s">
        <v>549</v>
      </c>
      <c r="B537" s="30" t="s">
        <v>1672</v>
      </c>
      <c r="C537" s="24">
        <v>33403.790444000006</v>
      </c>
      <c r="D537" s="22">
        <v>5.3029999999999999E-5</v>
      </c>
      <c r="E537" s="22">
        <v>5.3390000000000002E-5</v>
      </c>
      <c r="F537" s="26">
        <v>383355</v>
      </c>
      <c r="G537" s="25">
        <v>479146</v>
      </c>
      <c r="H537" s="27">
        <v>304127</v>
      </c>
      <c r="I537" s="26">
        <v>30677</v>
      </c>
      <c r="J537" s="25">
        <v>-248.56537768640317</v>
      </c>
      <c r="K537" s="25">
        <v>30428.434622313598</v>
      </c>
      <c r="L537" s="25">
        <v>0</v>
      </c>
      <c r="M537" s="27">
        <v>30428.434622313598</v>
      </c>
      <c r="N537" s="26">
        <v>410</v>
      </c>
      <c r="O537" s="25">
        <v>0</v>
      </c>
      <c r="P537" s="25">
        <v>52163</v>
      </c>
      <c r="Q537" s="25">
        <v>340.5546767111482</v>
      </c>
      <c r="R537" s="27">
        <v>52913.554676711152</v>
      </c>
      <c r="S537" s="26">
        <v>3414</v>
      </c>
      <c r="T537" s="25">
        <v>0</v>
      </c>
      <c r="U537" s="25">
        <v>42335</v>
      </c>
      <c r="V537" s="25">
        <v>3901.5934641981435</v>
      </c>
      <c r="W537" s="54">
        <v>49650.593464198144</v>
      </c>
      <c r="X537" s="26">
        <v>-3733.970320678412</v>
      </c>
      <c r="Y537" s="25">
        <v>-672.06846680858359</v>
      </c>
      <c r="Z537" s="25">
        <v>-3221</v>
      </c>
      <c r="AA537" s="25">
        <v>10890.000000000004</v>
      </c>
      <c r="AB537" s="25">
        <v>0</v>
      </c>
      <c r="AC537" s="27">
        <v>0</v>
      </c>
    </row>
    <row r="538" spans="1:29" s="28" customFormat="1">
      <c r="A538" s="29" t="s">
        <v>2313</v>
      </c>
      <c r="B538" s="30" t="s">
        <v>2315</v>
      </c>
      <c r="C538" s="24">
        <v>0</v>
      </c>
      <c r="D538" s="22">
        <v>0</v>
      </c>
      <c r="E538" s="22">
        <v>0</v>
      </c>
      <c r="F538" s="26">
        <v>0</v>
      </c>
      <c r="G538" s="25">
        <v>0</v>
      </c>
      <c r="H538" s="27">
        <v>0</v>
      </c>
      <c r="I538" s="26">
        <v>0</v>
      </c>
      <c r="J538" s="25">
        <v>0</v>
      </c>
      <c r="K538" s="25">
        <v>0</v>
      </c>
      <c r="L538" s="25">
        <v>0</v>
      </c>
      <c r="M538" s="27">
        <v>0</v>
      </c>
      <c r="N538" s="26">
        <v>0</v>
      </c>
      <c r="O538" s="25">
        <v>0</v>
      </c>
      <c r="P538" s="25">
        <v>0</v>
      </c>
      <c r="Q538" s="25">
        <v>0</v>
      </c>
      <c r="R538" s="27">
        <v>0</v>
      </c>
      <c r="S538" s="26">
        <v>0</v>
      </c>
      <c r="T538" s="25">
        <v>0</v>
      </c>
      <c r="U538" s="25">
        <v>0</v>
      </c>
      <c r="V538" s="25">
        <v>0</v>
      </c>
      <c r="W538" s="54">
        <v>0</v>
      </c>
      <c r="X538" s="26">
        <v>0</v>
      </c>
      <c r="Y538" s="25">
        <v>0</v>
      </c>
      <c r="Z538" s="25">
        <v>0</v>
      </c>
      <c r="AA538" s="25">
        <v>0</v>
      </c>
      <c r="AB538" s="25">
        <v>0</v>
      </c>
      <c r="AC538" s="27">
        <v>0</v>
      </c>
    </row>
    <row r="539" spans="1:29" s="28" customFormat="1">
      <c r="A539" s="29" t="s">
        <v>550</v>
      </c>
      <c r="B539" s="30" t="s">
        <v>1673</v>
      </c>
      <c r="C539" s="24">
        <v>0</v>
      </c>
      <c r="D539" s="22">
        <v>0</v>
      </c>
      <c r="E539" s="22">
        <v>0</v>
      </c>
      <c r="F539" s="26">
        <v>0</v>
      </c>
      <c r="G539" s="25">
        <v>0</v>
      </c>
      <c r="H539" s="27">
        <v>0</v>
      </c>
      <c r="I539" s="26">
        <v>0</v>
      </c>
      <c r="J539" s="25">
        <v>-29754.999139797455</v>
      </c>
      <c r="K539" s="25">
        <v>-29754.999139797455</v>
      </c>
      <c r="L539" s="25">
        <v>0</v>
      </c>
      <c r="M539" s="27">
        <v>-29754.999139797455</v>
      </c>
      <c r="N539" s="26">
        <v>0</v>
      </c>
      <c r="O539" s="25">
        <v>0</v>
      </c>
      <c r="P539" s="25">
        <v>0</v>
      </c>
      <c r="Q539" s="25">
        <v>0</v>
      </c>
      <c r="R539" s="27">
        <v>0</v>
      </c>
      <c r="S539" s="26">
        <v>0</v>
      </c>
      <c r="T539" s="25">
        <v>0</v>
      </c>
      <c r="U539" s="25">
        <v>0</v>
      </c>
      <c r="V539" s="25">
        <v>4096.688383927647</v>
      </c>
      <c r="W539" s="54">
        <v>4096.688383927647</v>
      </c>
      <c r="X539" s="26">
        <v>-4096.688383927647</v>
      </c>
      <c r="Y539" s="25">
        <v>0</v>
      </c>
      <c r="Z539" s="25">
        <v>0</v>
      </c>
      <c r="AA539" s="25">
        <v>0</v>
      </c>
      <c r="AB539" s="25">
        <v>0</v>
      </c>
      <c r="AC539" s="27">
        <v>0</v>
      </c>
    </row>
    <row r="540" spans="1:29" s="28" customFormat="1">
      <c r="A540" s="29" t="s">
        <v>1133</v>
      </c>
      <c r="B540" s="30" t="s">
        <v>1674</v>
      </c>
      <c r="C540" s="24">
        <v>0</v>
      </c>
      <c r="D540" s="22">
        <v>0</v>
      </c>
      <c r="E540" s="22">
        <v>0</v>
      </c>
      <c r="F540" s="26">
        <v>0</v>
      </c>
      <c r="G540" s="25">
        <v>0</v>
      </c>
      <c r="H540" s="27">
        <v>0</v>
      </c>
      <c r="I540" s="26">
        <v>0</v>
      </c>
      <c r="J540" s="25">
        <v>-6055.8203521500945</v>
      </c>
      <c r="K540" s="25">
        <v>-6055.8203521500945</v>
      </c>
      <c r="L540" s="25">
        <v>0</v>
      </c>
      <c r="M540" s="27">
        <v>-6055.8203521500945</v>
      </c>
      <c r="N540" s="26">
        <v>0</v>
      </c>
      <c r="O540" s="25">
        <v>0</v>
      </c>
      <c r="P540" s="25">
        <v>0</v>
      </c>
      <c r="Q540" s="25">
        <v>0</v>
      </c>
      <c r="R540" s="27">
        <v>0</v>
      </c>
      <c r="S540" s="26">
        <v>0</v>
      </c>
      <c r="T540" s="25">
        <v>0</v>
      </c>
      <c r="U540" s="25">
        <v>0</v>
      </c>
      <c r="V540" s="25">
        <v>1059.1985014532495</v>
      </c>
      <c r="W540" s="54">
        <v>1059.1985014532495</v>
      </c>
      <c r="X540" s="26">
        <v>-1059.1985014532495</v>
      </c>
      <c r="Y540" s="25">
        <v>0</v>
      </c>
      <c r="Z540" s="25">
        <v>0</v>
      </c>
      <c r="AA540" s="25">
        <v>0</v>
      </c>
      <c r="AB540" s="25">
        <v>0</v>
      </c>
      <c r="AC540" s="27">
        <v>0</v>
      </c>
    </row>
    <row r="541" spans="1:29" s="28" customFormat="1">
      <c r="A541" s="29" t="s">
        <v>551</v>
      </c>
      <c r="B541" s="30" t="s">
        <v>1675</v>
      </c>
      <c r="C541" s="24">
        <v>29086.178899999999</v>
      </c>
      <c r="D541" s="22">
        <v>4.617E-5</v>
      </c>
      <c r="E541" s="22">
        <v>4.0949999999999999E-5</v>
      </c>
      <c r="F541" s="26">
        <v>333764</v>
      </c>
      <c r="G541" s="25">
        <v>417163</v>
      </c>
      <c r="H541" s="27">
        <v>264785</v>
      </c>
      <c r="I541" s="26">
        <v>26708</v>
      </c>
      <c r="J541" s="25">
        <v>49246.331688326056</v>
      </c>
      <c r="K541" s="25">
        <v>75954.331688326056</v>
      </c>
      <c r="L541" s="25">
        <v>0</v>
      </c>
      <c r="M541" s="27">
        <v>75954.331688326056</v>
      </c>
      <c r="N541" s="26">
        <v>357</v>
      </c>
      <c r="O541" s="25">
        <v>0</v>
      </c>
      <c r="P541" s="25">
        <v>45415</v>
      </c>
      <c r="Q541" s="25">
        <v>57771.399630538144</v>
      </c>
      <c r="R541" s="27">
        <v>103543.39963053814</v>
      </c>
      <c r="S541" s="26">
        <v>2972</v>
      </c>
      <c r="T541" s="25">
        <v>0</v>
      </c>
      <c r="U541" s="25">
        <v>36859</v>
      </c>
      <c r="V541" s="25">
        <v>0</v>
      </c>
      <c r="W541" s="54">
        <v>39831</v>
      </c>
      <c r="X541" s="26">
        <v>43117.047957521121</v>
      </c>
      <c r="Y541" s="25">
        <v>13918.351673017029</v>
      </c>
      <c r="Z541" s="25">
        <v>-2805</v>
      </c>
      <c r="AA541" s="25">
        <v>9481.9999999999927</v>
      </c>
      <c r="AB541" s="25">
        <v>0</v>
      </c>
      <c r="AC541" s="27">
        <v>0</v>
      </c>
    </row>
    <row r="542" spans="1:29" s="28" customFormat="1">
      <c r="A542" s="29" t="s">
        <v>552</v>
      </c>
      <c r="B542" s="30" t="s">
        <v>1676</v>
      </c>
      <c r="C542" s="24">
        <v>57866.925415000005</v>
      </c>
      <c r="D542" s="22">
        <v>9.1860000000000005E-5</v>
      </c>
      <c r="E542" s="22">
        <v>9.4140000000000003E-5</v>
      </c>
      <c r="F542" s="26">
        <v>664057</v>
      </c>
      <c r="G542" s="25">
        <v>829989</v>
      </c>
      <c r="H542" s="27">
        <v>526818</v>
      </c>
      <c r="I542" s="26">
        <v>53139</v>
      </c>
      <c r="J542" s="25">
        <v>27215.2993880262</v>
      </c>
      <c r="K542" s="25">
        <v>80354.299388026207</v>
      </c>
      <c r="L542" s="25">
        <v>0</v>
      </c>
      <c r="M542" s="27">
        <v>80354.299388026207</v>
      </c>
      <c r="N542" s="26">
        <v>710</v>
      </c>
      <c r="O542" s="25">
        <v>0</v>
      </c>
      <c r="P542" s="25">
        <v>90358</v>
      </c>
      <c r="Q542" s="25">
        <v>5387.1466762712162</v>
      </c>
      <c r="R542" s="27">
        <v>96455.146676271223</v>
      </c>
      <c r="S542" s="26">
        <v>5914</v>
      </c>
      <c r="T542" s="25">
        <v>0</v>
      </c>
      <c r="U542" s="25">
        <v>73334</v>
      </c>
      <c r="V542" s="25">
        <v>9744.9884068904448</v>
      </c>
      <c r="W542" s="54">
        <v>88992.98840689045</v>
      </c>
      <c r="X542" s="26">
        <v>-1304.4016163490542</v>
      </c>
      <c r="Y542" s="25">
        <v>-4517.4401142701736</v>
      </c>
      <c r="Z542" s="25">
        <v>-5580</v>
      </c>
      <c r="AA542" s="25">
        <v>18864</v>
      </c>
      <c r="AB542" s="25">
        <v>0</v>
      </c>
      <c r="AC542" s="27">
        <v>0</v>
      </c>
    </row>
    <row r="543" spans="1:29" s="28" customFormat="1">
      <c r="A543" s="29" t="s">
        <v>553</v>
      </c>
      <c r="B543" s="30" t="s">
        <v>1677</v>
      </c>
      <c r="C543" s="24">
        <v>287853.02093999996</v>
      </c>
      <c r="D543" s="22">
        <v>4.5697000000000001E-4</v>
      </c>
      <c r="E543" s="22">
        <v>2.9679000000000001E-4</v>
      </c>
      <c r="F543" s="26">
        <v>3303442</v>
      </c>
      <c r="G543" s="25">
        <v>4128893</v>
      </c>
      <c r="H543" s="27">
        <v>2620726</v>
      </c>
      <c r="I543" s="26">
        <v>264346</v>
      </c>
      <c r="J543" s="25">
        <v>-44225.834008745405</v>
      </c>
      <c r="K543" s="25">
        <v>220120.16599125459</v>
      </c>
      <c r="L543" s="25">
        <v>0</v>
      </c>
      <c r="M543" s="27">
        <v>220120.16599125459</v>
      </c>
      <c r="N543" s="26">
        <v>3532</v>
      </c>
      <c r="O543" s="25">
        <v>0</v>
      </c>
      <c r="P543" s="25">
        <v>449500</v>
      </c>
      <c r="Q543" s="25">
        <v>755040.62614726007</v>
      </c>
      <c r="R543" s="27">
        <v>1208072.62614726</v>
      </c>
      <c r="S543" s="26">
        <v>29419</v>
      </c>
      <c r="T543" s="25">
        <v>0</v>
      </c>
      <c r="U543" s="25">
        <v>364811</v>
      </c>
      <c r="V543" s="25">
        <v>417825.3046119425</v>
      </c>
      <c r="W543" s="54">
        <v>812055.3046119425</v>
      </c>
      <c r="X543" s="26">
        <v>-495.45926912350478</v>
      </c>
      <c r="Y543" s="25">
        <v>330428.78080444108</v>
      </c>
      <c r="Z543" s="25">
        <v>-27760</v>
      </c>
      <c r="AA543" s="25">
        <v>93844</v>
      </c>
      <c r="AB543" s="25">
        <v>0</v>
      </c>
      <c r="AC543" s="27">
        <v>0</v>
      </c>
    </row>
    <row r="544" spans="1:29" s="28" customFormat="1">
      <c r="A544" s="29" t="s">
        <v>554</v>
      </c>
      <c r="B544" s="30" t="s">
        <v>1678</v>
      </c>
      <c r="C544" s="24">
        <v>213009.58468100001</v>
      </c>
      <c r="D544" s="22">
        <v>3.3815000000000001E-4</v>
      </c>
      <c r="E544" s="22">
        <v>3.5326999999999998E-4</v>
      </c>
      <c r="F544" s="26">
        <v>2444491</v>
      </c>
      <c r="G544" s="25">
        <v>3055310</v>
      </c>
      <c r="H544" s="27">
        <v>1939293</v>
      </c>
      <c r="I544" s="26">
        <v>195612</v>
      </c>
      <c r="J544" s="25">
        <v>-98694.920120893454</v>
      </c>
      <c r="K544" s="25">
        <v>96917.079879106546</v>
      </c>
      <c r="L544" s="25">
        <v>0</v>
      </c>
      <c r="M544" s="27">
        <v>96917.079879106546</v>
      </c>
      <c r="N544" s="26">
        <v>2613</v>
      </c>
      <c r="O544" s="25">
        <v>0</v>
      </c>
      <c r="P544" s="25">
        <v>332622</v>
      </c>
      <c r="Q544" s="25">
        <v>0</v>
      </c>
      <c r="R544" s="27">
        <v>335235</v>
      </c>
      <c r="S544" s="26">
        <v>21769</v>
      </c>
      <c r="T544" s="25">
        <v>0</v>
      </c>
      <c r="U544" s="25">
        <v>269954</v>
      </c>
      <c r="V544" s="25">
        <v>87131.370997232036</v>
      </c>
      <c r="W544" s="54">
        <v>378854.37099723204</v>
      </c>
      <c r="X544" s="26">
        <v>-60259.258252024498</v>
      </c>
      <c r="Y544" s="25">
        <v>-32260.112745207527</v>
      </c>
      <c r="Z544" s="25">
        <v>-20542</v>
      </c>
      <c r="AA544" s="25">
        <v>69441.999999999985</v>
      </c>
      <c r="AB544" s="25">
        <v>0</v>
      </c>
      <c r="AC544" s="27">
        <v>0</v>
      </c>
    </row>
    <row r="545" spans="1:29" s="28" customFormat="1">
      <c r="A545" s="29" t="s">
        <v>555</v>
      </c>
      <c r="B545" s="30" t="s">
        <v>1679</v>
      </c>
      <c r="C545" s="24">
        <v>4122.6642419999998</v>
      </c>
      <c r="D545" s="22">
        <v>6.5400000000000001E-6</v>
      </c>
      <c r="E545" s="22">
        <v>6.64E-6</v>
      </c>
      <c r="F545" s="26">
        <v>47278</v>
      </c>
      <c r="G545" s="25">
        <v>59091</v>
      </c>
      <c r="H545" s="27">
        <v>37507</v>
      </c>
      <c r="I545" s="26">
        <v>3783</v>
      </c>
      <c r="J545" s="25">
        <v>211.27431801938403</v>
      </c>
      <c r="K545" s="25">
        <v>3994.2743180193838</v>
      </c>
      <c r="L545" s="25">
        <v>0</v>
      </c>
      <c r="M545" s="27">
        <v>3994.2743180193838</v>
      </c>
      <c r="N545" s="26">
        <v>51</v>
      </c>
      <c r="O545" s="25">
        <v>0</v>
      </c>
      <c r="P545" s="25">
        <v>6433</v>
      </c>
      <c r="Q545" s="25">
        <v>412.93940932524498</v>
      </c>
      <c r="R545" s="27">
        <v>6896.9394093252449</v>
      </c>
      <c r="S545" s="26">
        <v>421</v>
      </c>
      <c r="T545" s="25">
        <v>0</v>
      </c>
      <c r="U545" s="25">
        <v>5221</v>
      </c>
      <c r="V545" s="25">
        <v>388.60771235202913</v>
      </c>
      <c r="W545" s="54">
        <v>6030.607712352029</v>
      </c>
      <c r="X545" s="26">
        <v>73.712064833452729</v>
      </c>
      <c r="Y545" s="25">
        <v>-153.38036786023687</v>
      </c>
      <c r="Z545" s="25">
        <v>-397</v>
      </c>
      <c r="AA545" s="25">
        <v>1343</v>
      </c>
      <c r="AB545" s="25">
        <v>0</v>
      </c>
      <c r="AC545" s="27">
        <v>0</v>
      </c>
    </row>
    <row r="546" spans="1:29" s="28" customFormat="1">
      <c r="A546" s="29" t="s">
        <v>556</v>
      </c>
      <c r="B546" s="30" t="s">
        <v>1680</v>
      </c>
      <c r="C546" s="24">
        <v>588127.43930000009</v>
      </c>
      <c r="D546" s="22">
        <v>9.3366E-4</v>
      </c>
      <c r="E546" s="22">
        <v>9.5007000000000002E-4</v>
      </c>
      <c r="F546" s="26">
        <v>6749441</v>
      </c>
      <c r="G546" s="25">
        <v>8435964</v>
      </c>
      <c r="H546" s="27">
        <v>5354546</v>
      </c>
      <c r="I546" s="26">
        <v>540100</v>
      </c>
      <c r="J546" s="25">
        <v>118579.48775798133</v>
      </c>
      <c r="K546" s="25">
        <v>658679.48775798129</v>
      </c>
      <c r="L546" s="25">
        <v>0</v>
      </c>
      <c r="M546" s="27">
        <v>658679.48775798129</v>
      </c>
      <c r="N546" s="26">
        <v>7216</v>
      </c>
      <c r="O546" s="25">
        <v>0</v>
      </c>
      <c r="P546" s="25">
        <v>918397</v>
      </c>
      <c r="Q546" s="25">
        <v>47892.652333626407</v>
      </c>
      <c r="R546" s="27">
        <v>973505.65233362641</v>
      </c>
      <c r="S546" s="26">
        <v>60107</v>
      </c>
      <c r="T546" s="25">
        <v>0</v>
      </c>
      <c r="U546" s="25">
        <v>745366</v>
      </c>
      <c r="V546" s="25">
        <v>62506.738797263126</v>
      </c>
      <c r="W546" s="54">
        <v>867979.73879726313</v>
      </c>
      <c r="X546" s="26">
        <v>-1090.9011371527085</v>
      </c>
      <c r="Y546" s="25">
        <v>-28400.185326484007</v>
      </c>
      <c r="Z546" s="25">
        <v>-56718</v>
      </c>
      <c r="AA546" s="25">
        <v>191735</v>
      </c>
      <c r="AB546" s="25">
        <v>0</v>
      </c>
      <c r="AC546" s="27">
        <v>0</v>
      </c>
    </row>
    <row r="547" spans="1:29" s="28" customFormat="1">
      <c r="A547" s="29" t="s">
        <v>557</v>
      </c>
      <c r="B547" s="30" t="s">
        <v>1681</v>
      </c>
      <c r="C547" s="24">
        <v>195414.47388400001</v>
      </c>
      <c r="D547" s="22">
        <v>3.1021999999999999E-4</v>
      </c>
      <c r="E547" s="22">
        <v>3.1190999999999999E-4</v>
      </c>
      <c r="F547" s="26">
        <v>2242585</v>
      </c>
      <c r="G547" s="25">
        <v>2802952</v>
      </c>
      <c r="H547" s="27">
        <v>1779114</v>
      </c>
      <c r="I547" s="26">
        <v>179455</v>
      </c>
      <c r="J547" s="25">
        <v>107327.40325150004</v>
      </c>
      <c r="K547" s="25">
        <v>286782.40325150004</v>
      </c>
      <c r="L547" s="25">
        <v>0</v>
      </c>
      <c r="M547" s="27">
        <v>286782.40325150004</v>
      </c>
      <c r="N547" s="26">
        <v>2398</v>
      </c>
      <c r="O547" s="25">
        <v>0</v>
      </c>
      <c r="P547" s="25">
        <v>305149</v>
      </c>
      <c r="Q547" s="25">
        <v>88100.848701741314</v>
      </c>
      <c r="R547" s="27">
        <v>395647.84870174131</v>
      </c>
      <c r="S547" s="26">
        <v>19971</v>
      </c>
      <c r="T547" s="25">
        <v>0</v>
      </c>
      <c r="U547" s="25">
        <v>247657</v>
      </c>
      <c r="V547" s="25">
        <v>3194.9572181071953</v>
      </c>
      <c r="W547" s="54">
        <v>270822.95721810719</v>
      </c>
      <c r="X547" s="26">
        <v>76055.410722197106</v>
      </c>
      <c r="Y547" s="25">
        <v>3907.4807614370202</v>
      </c>
      <c r="Z547" s="25">
        <v>-18845</v>
      </c>
      <c r="AA547" s="25">
        <v>63707</v>
      </c>
      <c r="AB547" s="25">
        <v>0</v>
      </c>
      <c r="AC547" s="27">
        <v>0</v>
      </c>
    </row>
    <row r="548" spans="1:29" s="28" customFormat="1">
      <c r="A548" s="29" t="s">
        <v>558</v>
      </c>
      <c r="B548" s="30" t="s">
        <v>1682</v>
      </c>
      <c r="C548" s="24">
        <v>350664.11916200002</v>
      </c>
      <c r="D548" s="22">
        <v>5.5668000000000004E-4</v>
      </c>
      <c r="E548" s="22">
        <v>6.5169000000000002E-4</v>
      </c>
      <c r="F548" s="26">
        <v>4024247</v>
      </c>
      <c r="G548" s="25">
        <v>5029810</v>
      </c>
      <c r="H548" s="27">
        <v>3192564</v>
      </c>
      <c r="I548" s="26">
        <v>322026</v>
      </c>
      <c r="J548" s="25">
        <v>-104520.84687224007</v>
      </c>
      <c r="K548" s="25">
        <v>217505.15312775993</v>
      </c>
      <c r="L548" s="25">
        <v>0</v>
      </c>
      <c r="M548" s="27">
        <v>217505.15312775993</v>
      </c>
      <c r="N548" s="26">
        <v>4302</v>
      </c>
      <c r="O548" s="25">
        <v>0</v>
      </c>
      <c r="P548" s="25">
        <v>547580</v>
      </c>
      <c r="Q548" s="25">
        <v>165853.90329247859</v>
      </c>
      <c r="R548" s="27">
        <v>717735.90329247853</v>
      </c>
      <c r="S548" s="26">
        <v>35838</v>
      </c>
      <c r="T548" s="25">
        <v>0</v>
      </c>
      <c r="U548" s="25">
        <v>444412</v>
      </c>
      <c r="V548" s="25">
        <v>440334.54070337588</v>
      </c>
      <c r="W548" s="54">
        <v>920584.54070337582</v>
      </c>
      <c r="X548" s="26">
        <v>-87387.227334670039</v>
      </c>
      <c r="Y548" s="25">
        <v>-195964.41007622724</v>
      </c>
      <c r="Z548" s="25">
        <v>-33817</v>
      </c>
      <c r="AA548" s="25">
        <v>114320</v>
      </c>
      <c r="AB548" s="25">
        <v>0</v>
      </c>
      <c r="AC548" s="27">
        <v>0</v>
      </c>
    </row>
    <row r="549" spans="1:29" s="28" customFormat="1">
      <c r="A549" s="29" t="s">
        <v>559</v>
      </c>
      <c r="B549" s="30" t="s">
        <v>1683</v>
      </c>
      <c r="C549" s="24">
        <v>551943.04694699997</v>
      </c>
      <c r="D549" s="22">
        <v>8.7622000000000004E-4</v>
      </c>
      <c r="E549" s="22">
        <v>8.9501000000000001E-4</v>
      </c>
      <c r="F549" s="26">
        <v>6334206</v>
      </c>
      <c r="G549" s="25">
        <v>7916972</v>
      </c>
      <c r="H549" s="27">
        <v>5025128</v>
      </c>
      <c r="I549" s="26">
        <v>506873</v>
      </c>
      <c r="J549" s="25">
        <v>132168.15420469892</v>
      </c>
      <c r="K549" s="25">
        <v>639041.15420469898</v>
      </c>
      <c r="L549" s="25">
        <v>0</v>
      </c>
      <c r="M549" s="27">
        <v>639041.15420469898</v>
      </c>
      <c r="N549" s="26">
        <v>6772</v>
      </c>
      <c r="O549" s="25">
        <v>0</v>
      </c>
      <c r="P549" s="25">
        <v>861896</v>
      </c>
      <c r="Q549" s="25">
        <v>102591.36747801452</v>
      </c>
      <c r="R549" s="27">
        <v>971259.36747801455</v>
      </c>
      <c r="S549" s="26">
        <v>56409</v>
      </c>
      <c r="T549" s="25">
        <v>0</v>
      </c>
      <c r="U549" s="25">
        <v>699510</v>
      </c>
      <c r="V549" s="25">
        <v>74493.542808986502</v>
      </c>
      <c r="W549" s="54">
        <v>830412.5428089865</v>
      </c>
      <c r="X549" s="26">
        <v>44495.091981389814</v>
      </c>
      <c r="Y549" s="25">
        <v>-30359.267312361782</v>
      </c>
      <c r="Z549" s="25">
        <v>-53229</v>
      </c>
      <c r="AA549" s="25">
        <v>179940</v>
      </c>
      <c r="AB549" s="25">
        <v>0</v>
      </c>
      <c r="AC549" s="27">
        <v>0</v>
      </c>
    </row>
    <row r="550" spans="1:29" s="28" customFormat="1">
      <c r="A550" s="29" t="s">
        <v>560</v>
      </c>
      <c r="B550" s="30" t="s">
        <v>1684</v>
      </c>
      <c r="C550" s="24">
        <v>84112.707837999973</v>
      </c>
      <c r="D550" s="22">
        <v>1.3353E-4</v>
      </c>
      <c r="E550" s="22">
        <v>1.3698000000000001E-4</v>
      </c>
      <c r="F550" s="26">
        <v>965290</v>
      </c>
      <c r="G550" s="25">
        <v>1206493</v>
      </c>
      <c r="H550" s="27">
        <v>765795</v>
      </c>
      <c r="I550" s="26">
        <v>77244</v>
      </c>
      <c r="J550" s="25">
        <v>6799.8827844341849</v>
      </c>
      <c r="K550" s="25">
        <v>84043.882784434187</v>
      </c>
      <c r="L550" s="25">
        <v>0</v>
      </c>
      <c r="M550" s="27">
        <v>84043.882784434187</v>
      </c>
      <c r="N550" s="26">
        <v>1032</v>
      </c>
      <c r="O550" s="25">
        <v>0</v>
      </c>
      <c r="P550" s="25">
        <v>131347</v>
      </c>
      <c r="Q550" s="25">
        <v>7323.3290167881669</v>
      </c>
      <c r="R550" s="27">
        <v>139702.32901678816</v>
      </c>
      <c r="S550" s="26">
        <v>8596</v>
      </c>
      <c r="T550" s="25">
        <v>0</v>
      </c>
      <c r="U550" s="25">
        <v>106601</v>
      </c>
      <c r="V550" s="25">
        <v>14091.498186247965</v>
      </c>
      <c r="W550" s="54">
        <v>129288.49818624796</v>
      </c>
      <c r="X550" s="26">
        <v>-2491.0773783884779</v>
      </c>
      <c r="Y550" s="25">
        <v>-6405.0917910713197</v>
      </c>
      <c r="Z550" s="25">
        <v>-8112</v>
      </c>
      <c r="AA550" s="25">
        <v>27422</v>
      </c>
      <c r="AB550" s="25">
        <v>0</v>
      </c>
      <c r="AC550" s="27">
        <v>0</v>
      </c>
    </row>
    <row r="551" spans="1:29" s="28" customFormat="1">
      <c r="A551" s="29" t="s">
        <v>561</v>
      </c>
      <c r="B551" s="30" t="s">
        <v>1685</v>
      </c>
      <c r="C551" s="24">
        <v>1533885.528708</v>
      </c>
      <c r="D551" s="22">
        <v>2.4350600000000002E-3</v>
      </c>
      <c r="E551" s="22">
        <v>2.3459800000000001E-3</v>
      </c>
      <c r="F551" s="26">
        <v>17603082</v>
      </c>
      <c r="G551" s="25">
        <v>22001668</v>
      </c>
      <c r="H551" s="27">
        <v>13965086</v>
      </c>
      <c r="I551" s="26">
        <v>1408625</v>
      </c>
      <c r="J551" s="25">
        <v>534945.89210089203</v>
      </c>
      <c r="K551" s="25">
        <v>1943570.892100892</v>
      </c>
      <c r="L551" s="25">
        <v>0</v>
      </c>
      <c r="M551" s="27">
        <v>1943570.892100892</v>
      </c>
      <c r="N551" s="26">
        <v>18820</v>
      </c>
      <c r="O551" s="25">
        <v>0</v>
      </c>
      <c r="P551" s="25">
        <v>2395252</v>
      </c>
      <c r="Q551" s="25">
        <v>673422.66728627298</v>
      </c>
      <c r="R551" s="27">
        <v>3087494.6672862731</v>
      </c>
      <c r="S551" s="26">
        <v>156763</v>
      </c>
      <c r="T551" s="25">
        <v>0</v>
      </c>
      <c r="U551" s="25">
        <v>1943973</v>
      </c>
      <c r="V551" s="25">
        <v>0</v>
      </c>
      <c r="W551" s="54">
        <v>2100736</v>
      </c>
      <c r="X551" s="26">
        <v>409442.75088840013</v>
      </c>
      <c r="Y551" s="25">
        <v>225176.91639787279</v>
      </c>
      <c r="Z551" s="25">
        <v>-147926</v>
      </c>
      <c r="AA551" s="25">
        <v>500065</v>
      </c>
      <c r="AB551" s="25">
        <v>0</v>
      </c>
      <c r="AC551" s="27">
        <v>0</v>
      </c>
    </row>
    <row r="552" spans="1:29" s="28" customFormat="1">
      <c r="A552" s="29" t="s">
        <v>562</v>
      </c>
      <c r="B552" s="30" t="s">
        <v>1686</v>
      </c>
      <c r="C552" s="24">
        <v>676855.73390800005</v>
      </c>
      <c r="D552" s="22">
        <v>1.07452E-3</v>
      </c>
      <c r="E552" s="22">
        <v>1.1037E-3</v>
      </c>
      <c r="F552" s="26">
        <v>7767720</v>
      </c>
      <c r="G552" s="25">
        <v>9708686</v>
      </c>
      <c r="H552" s="27">
        <v>6162380</v>
      </c>
      <c r="I552" s="26">
        <v>621585</v>
      </c>
      <c r="J552" s="25">
        <v>-200962.2176403678</v>
      </c>
      <c r="K552" s="25">
        <v>420622.7823596322</v>
      </c>
      <c r="L552" s="25">
        <v>0</v>
      </c>
      <c r="M552" s="27">
        <v>420622.7823596322</v>
      </c>
      <c r="N552" s="26">
        <v>8305</v>
      </c>
      <c r="O552" s="25">
        <v>0</v>
      </c>
      <c r="P552" s="25">
        <v>1056954</v>
      </c>
      <c r="Q552" s="25">
        <v>0</v>
      </c>
      <c r="R552" s="27">
        <v>1065259</v>
      </c>
      <c r="S552" s="26">
        <v>69175</v>
      </c>
      <c r="T552" s="25">
        <v>0</v>
      </c>
      <c r="U552" s="25">
        <v>857818</v>
      </c>
      <c r="V552" s="25">
        <v>221859.60127005499</v>
      </c>
      <c r="W552" s="54">
        <v>1148852.6012700549</v>
      </c>
      <c r="X552" s="26">
        <v>-174939.21157308784</v>
      </c>
      <c r="Y552" s="25">
        <v>-64042.389696967148</v>
      </c>
      <c r="Z552" s="25">
        <v>-65275</v>
      </c>
      <c r="AA552" s="25">
        <v>220663.00000000006</v>
      </c>
      <c r="AB552" s="25">
        <v>0</v>
      </c>
      <c r="AC552" s="27">
        <v>0</v>
      </c>
    </row>
    <row r="553" spans="1:29" s="28" customFormat="1">
      <c r="A553" s="29" t="s">
        <v>563</v>
      </c>
      <c r="B553" s="30" t="s">
        <v>1687</v>
      </c>
      <c r="C553" s="24">
        <v>73208.406782000005</v>
      </c>
      <c r="D553" s="22">
        <v>1.1622E-4</v>
      </c>
      <c r="E553" s="22">
        <v>1.3196E-4</v>
      </c>
      <c r="F553" s="26">
        <v>840156</v>
      </c>
      <c r="G553" s="25">
        <v>1050091</v>
      </c>
      <c r="H553" s="27">
        <v>666522</v>
      </c>
      <c r="I553" s="26">
        <v>67231</v>
      </c>
      <c r="J553" s="25">
        <v>-8312.1881109350688</v>
      </c>
      <c r="K553" s="25">
        <v>58918.811889064935</v>
      </c>
      <c r="L553" s="25">
        <v>0</v>
      </c>
      <c r="M553" s="27">
        <v>58918.811889064935</v>
      </c>
      <c r="N553" s="26">
        <v>898</v>
      </c>
      <c r="O553" s="25">
        <v>0</v>
      </c>
      <c r="P553" s="25">
        <v>114320</v>
      </c>
      <c r="Q553" s="25">
        <v>19068.727514414761</v>
      </c>
      <c r="R553" s="27">
        <v>134286.72751441476</v>
      </c>
      <c r="S553" s="26">
        <v>7482</v>
      </c>
      <c r="T553" s="25">
        <v>0</v>
      </c>
      <c r="U553" s="25">
        <v>92782</v>
      </c>
      <c r="V553" s="25">
        <v>71754.396081236584</v>
      </c>
      <c r="W553" s="54">
        <v>172018.3960812366</v>
      </c>
      <c r="X553" s="26">
        <v>-21607.986886095932</v>
      </c>
      <c r="Y553" s="25">
        <v>-32929.681680725887</v>
      </c>
      <c r="Z553" s="25">
        <v>-7060</v>
      </c>
      <c r="AA553" s="25">
        <v>23865.999999999978</v>
      </c>
      <c r="AB553" s="25">
        <v>0</v>
      </c>
      <c r="AC553" s="27">
        <v>0</v>
      </c>
    </row>
    <row r="554" spans="1:29" s="28" customFormat="1">
      <c r="A554" s="29" t="s">
        <v>564</v>
      </c>
      <c r="B554" s="30" t="s">
        <v>1688</v>
      </c>
      <c r="C554" s="24">
        <v>5795.232</v>
      </c>
      <c r="D554" s="22">
        <v>9.2E-6</v>
      </c>
      <c r="E554" s="22">
        <v>6.1500000000000004E-6</v>
      </c>
      <c r="F554" s="26">
        <v>66507</v>
      </c>
      <c r="G554" s="25">
        <v>83125</v>
      </c>
      <c r="H554" s="27">
        <v>52762</v>
      </c>
      <c r="I554" s="26">
        <v>5322</v>
      </c>
      <c r="J554" s="25">
        <v>10527.827163598566</v>
      </c>
      <c r="K554" s="25">
        <v>15849.827163598566</v>
      </c>
      <c r="L554" s="25">
        <v>0</v>
      </c>
      <c r="M554" s="27">
        <v>15849.827163598566</v>
      </c>
      <c r="N554" s="26">
        <v>71</v>
      </c>
      <c r="O554" s="25">
        <v>0</v>
      </c>
      <c r="P554" s="25">
        <v>9050</v>
      </c>
      <c r="Q554" s="25">
        <v>15279.87478796464</v>
      </c>
      <c r="R554" s="27">
        <v>24400.87478796464</v>
      </c>
      <c r="S554" s="26">
        <v>592</v>
      </c>
      <c r="T554" s="25">
        <v>0</v>
      </c>
      <c r="U554" s="25">
        <v>7345</v>
      </c>
      <c r="V554" s="25">
        <v>6164.827860027196</v>
      </c>
      <c r="W554" s="54">
        <v>14101.827860027195</v>
      </c>
      <c r="X554" s="26">
        <v>2568.7189238101391</v>
      </c>
      <c r="Y554" s="25">
        <v>6400.3280041273056</v>
      </c>
      <c r="Z554" s="25">
        <v>-559</v>
      </c>
      <c r="AA554" s="25">
        <v>1889</v>
      </c>
      <c r="AB554" s="25">
        <v>0</v>
      </c>
      <c r="AC554" s="27">
        <v>0</v>
      </c>
    </row>
    <row r="555" spans="1:29" s="28" customFormat="1">
      <c r="A555" s="29" t="s">
        <v>565</v>
      </c>
      <c r="B555" s="30" t="s">
        <v>1689</v>
      </c>
      <c r="C555" s="24">
        <v>45861.922495999999</v>
      </c>
      <c r="D555" s="22">
        <v>7.2810000000000003E-5</v>
      </c>
      <c r="E555" s="22">
        <v>7.6769999999999999E-5</v>
      </c>
      <c r="F555" s="26">
        <v>526344</v>
      </c>
      <c r="G555" s="25">
        <v>657865</v>
      </c>
      <c r="H555" s="27">
        <v>417566</v>
      </c>
      <c r="I555" s="26">
        <v>42119</v>
      </c>
      <c r="J555" s="25">
        <v>-70400.753652248881</v>
      </c>
      <c r="K555" s="25">
        <v>-28281.753652248881</v>
      </c>
      <c r="L555" s="25">
        <v>0</v>
      </c>
      <c r="M555" s="27">
        <v>-28281.753652248881</v>
      </c>
      <c r="N555" s="26">
        <v>563</v>
      </c>
      <c r="O555" s="25">
        <v>0</v>
      </c>
      <c r="P555" s="25">
        <v>71620</v>
      </c>
      <c r="Q555" s="25">
        <v>0</v>
      </c>
      <c r="R555" s="27">
        <v>72183</v>
      </c>
      <c r="S555" s="26">
        <v>4687</v>
      </c>
      <c r="T555" s="25">
        <v>0</v>
      </c>
      <c r="U555" s="25">
        <v>58126</v>
      </c>
      <c r="V555" s="25">
        <v>23422.843805451506</v>
      </c>
      <c r="W555" s="54">
        <v>86235.843805451499</v>
      </c>
      <c r="X555" s="26">
        <v>-16258.36416902945</v>
      </c>
      <c r="Y555" s="25">
        <v>-8324.4796364220565</v>
      </c>
      <c r="Z555" s="25">
        <v>-4423</v>
      </c>
      <c r="AA555" s="25">
        <v>14953.000000000007</v>
      </c>
      <c r="AB555" s="25">
        <v>0</v>
      </c>
      <c r="AC555" s="27">
        <v>0</v>
      </c>
    </row>
    <row r="556" spans="1:29" s="28" customFormat="1">
      <c r="A556" s="29" t="s">
        <v>566</v>
      </c>
      <c r="B556" s="30" t="s">
        <v>1690</v>
      </c>
      <c r="C556" s="24">
        <v>1559185.165143</v>
      </c>
      <c r="D556" s="22">
        <v>2.4752200000000002E-3</v>
      </c>
      <c r="E556" s="22">
        <v>2.2854199999999998E-3</v>
      </c>
      <c r="F556" s="26">
        <v>17893399</v>
      </c>
      <c r="G556" s="25">
        <v>22364528</v>
      </c>
      <c r="H556" s="27">
        <v>14195404</v>
      </c>
      <c r="I556" s="26">
        <v>1431857</v>
      </c>
      <c r="J556" s="25">
        <v>1094303.5501408384</v>
      </c>
      <c r="K556" s="25">
        <v>2526160.5501408381</v>
      </c>
      <c r="L556" s="25">
        <v>0</v>
      </c>
      <c r="M556" s="27">
        <v>2526160.5501408381</v>
      </c>
      <c r="N556" s="26">
        <v>19130</v>
      </c>
      <c r="O556" s="25">
        <v>0</v>
      </c>
      <c r="P556" s="25">
        <v>2434756</v>
      </c>
      <c r="Q556" s="25">
        <v>1341644.2745756316</v>
      </c>
      <c r="R556" s="27">
        <v>3795530.2745756316</v>
      </c>
      <c r="S556" s="26">
        <v>159348</v>
      </c>
      <c r="T556" s="25">
        <v>0</v>
      </c>
      <c r="U556" s="25">
        <v>1976034</v>
      </c>
      <c r="V556" s="25">
        <v>0</v>
      </c>
      <c r="W556" s="54">
        <v>2135382</v>
      </c>
      <c r="X556" s="26">
        <v>842336.41093112074</v>
      </c>
      <c r="Y556" s="25">
        <v>459864.86364451062</v>
      </c>
      <c r="Z556" s="25">
        <v>-150366</v>
      </c>
      <c r="AA556" s="25">
        <v>508313.00000000023</v>
      </c>
      <c r="AB556" s="25">
        <v>0</v>
      </c>
      <c r="AC556" s="27">
        <v>0</v>
      </c>
    </row>
    <row r="557" spans="1:29" s="28" customFormat="1">
      <c r="A557" s="29" t="s">
        <v>567</v>
      </c>
      <c r="B557" s="30" t="s">
        <v>1691</v>
      </c>
      <c r="C557" s="24">
        <v>6177.570635</v>
      </c>
      <c r="D557" s="22">
        <v>9.8099999999999992E-6</v>
      </c>
      <c r="E557" s="22">
        <v>1.03E-5</v>
      </c>
      <c r="F557" s="26">
        <v>70917</v>
      </c>
      <c r="G557" s="25">
        <v>88637</v>
      </c>
      <c r="H557" s="27">
        <v>56260</v>
      </c>
      <c r="I557" s="26">
        <v>5675</v>
      </c>
      <c r="J557" s="25">
        <v>-1088.4351455389738</v>
      </c>
      <c r="K557" s="25">
        <v>4586.5648544610267</v>
      </c>
      <c r="L557" s="25">
        <v>0</v>
      </c>
      <c r="M557" s="27">
        <v>4586.5648544610267</v>
      </c>
      <c r="N557" s="26">
        <v>76</v>
      </c>
      <c r="O557" s="25">
        <v>0</v>
      </c>
      <c r="P557" s="25">
        <v>9650</v>
      </c>
      <c r="Q557" s="25">
        <v>2592.7278720334416</v>
      </c>
      <c r="R557" s="27">
        <v>12318.727872033442</v>
      </c>
      <c r="S557" s="26">
        <v>632</v>
      </c>
      <c r="T557" s="25">
        <v>0</v>
      </c>
      <c r="U557" s="25">
        <v>7832</v>
      </c>
      <c r="V557" s="25">
        <v>19430.73565684801</v>
      </c>
      <c r="W557" s="54">
        <v>27894.73565684801</v>
      </c>
      <c r="X557" s="26">
        <v>-14838.636939314974</v>
      </c>
      <c r="Y557" s="25">
        <v>-2156.370845499594</v>
      </c>
      <c r="Z557" s="25">
        <v>-596</v>
      </c>
      <c r="AA557" s="25">
        <v>2015</v>
      </c>
      <c r="AB557" s="25">
        <v>0</v>
      </c>
      <c r="AC557" s="27">
        <v>0</v>
      </c>
    </row>
    <row r="558" spans="1:29" s="28" customFormat="1">
      <c r="A558" s="29" t="s">
        <v>568</v>
      </c>
      <c r="B558" s="30" t="s">
        <v>1692</v>
      </c>
      <c r="C558" s="24">
        <v>75351.213630999991</v>
      </c>
      <c r="D558" s="22">
        <v>1.1962E-4</v>
      </c>
      <c r="E558" s="22">
        <v>1.3236000000000001E-4</v>
      </c>
      <c r="F558" s="26">
        <v>864735</v>
      </c>
      <c r="G558" s="25">
        <v>1080811</v>
      </c>
      <c r="H558" s="27">
        <v>686022</v>
      </c>
      <c r="I558" s="26">
        <v>69197</v>
      </c>
      <c r="J558" s="25">
        <v>-24204.631327971681</v>
      </c>
      <c r="K558" s="25">
        <v>44992.368672028315</v>
      </c>
      <c r="L558" s="25">
        <v>0</v>
      </c>
      <c r="M558" s="27">
        <v>44992.368672028315</v>
      </c>
      <c r="N558" s="26">
        <v>925</v>
      </c>
      <c r="O558" s="25">
        <v>0</v>
      </c>
      <c r="P558" s="25">
        <v>117664</v>
      </c>
      <c r="Q558" s="25">
        <v>2160.0682354026694</v>
      </c>
      <c r="R558" s="27">
        <v>120749.06823540266</v>
      </c>
      <c r="S558" s="26">
        <v>7701</v>
      </c>
      <c r="T558" s="25">
        <v>0</v>
      </c>
      <c r="U558" s="25">
        <v>95496</v>
      </c>
      <c r="V558" s="25">
        <v>57690.685020105608</v>
      </c>
      <c r="W558" s="54">
        <v>160887.68502010562</v>
      </c>
      <c r="X558" s="26">
        <v>-30111.183794254925</v>
      </c>
      <c r="Y558" s="25">
        <v>-27326.432990448011</v>
      </c>
      <c r="Z558" s="25">
        <v>-7267</v>
      </c>
      <c r="AA558" s="25">
        <v>24565.999999999978</v>
      </c>
      <c r="AB558" s="25">
        <v>0</v>
      </c>
      <c r="AC558" s="27">
        <v>0</v>
      </c>
    </row>
    <row r="559" spans="1:29" s="28" customFormat="1">
      <c r="A559" s="29" t="s">
        <v>569</v>
      </c>
      <c r="B559" s="30" t="s">
        <v>1693</v>
      </c>
      <c r="C559" s="24">
        <v>17918.926725000001</v>
      </c>
      <c r="D559" s="22">
        <v>2.845E-5</v>
      </c>
      <c r="E559" s="22">
        <v>2.7319999999999999E-5</v>
      </c>
      <c r="F559" s="26">
        <v>205665</v>
      </c>
      <c r="G559" s="25">
        <v>257056</v>
      </c>
      <c r="H559" s="27">
        <v>163161</v>
      </c>
      <c r="I559" s="26">
        <v>16458</v>
      </c>
      <c r="J559" s="25">
        <v>6248.4044379694433</v>
      </c>
      <c r="K559" s="25">
        <v>22706.404437969442</v>
      </c>
      <c r="L559" s="25">
        <v>0</v>
      </c>
      <c r="M559" s="27">
        <v>22706.404437969442</v>
      </c>
      <c r="N559" s="26">
        <v>220</v>
      </c>
      <c r="O559" s="25">
        <v>0</v>
      </c>
      <c r="P559" s="25">
        <v>27985</v>
      </c>
      <c r="Q559" s="25">
        <v>7137.0565230406146</v>
      </c>
      <c r="R559" s="27">
        <v>35342.056523040614</v>
      </c>
      <c r="S559" s="26">
        <v>1832</v>
      </c>
      <c r="T559" s="25">
        <v>0</v>
      </c>
      <c r="U559" s="25">
        <v>22712</v>
      </c>
      <c r="V559" s="25">
        <v>0</v>
      </c>
      <c r="W559" s="54">
        <v>24544</v>
      </c>
      <c r="X559" s="26">
        <v>3935.0816980502104</v>
      </c>
      <c r="Y559" s="25">
        <v>2748.9748249904037</v>
      </c>
      <c r="Z559" s="25">
        <v>-1728</v>
      </c>
      <c r="AA559" s="25">
        <v>5842</v>
      </c>
      <c r="AB559" s="25">
        <v>0</v>
      </c>
      <c r="AC559" s="27">
        <v>0</v>
      </c>
    </row>
    <row r="560" spans="1:29" s="28" customFormat="1">
      <c r="A560" s="29" t="s">
        <v>570</v>
      </c>
      <c r="B560" s="30" t="s">
        <v>1694</v>
      </c>
      <c r="C560" s="24">
        <v>107930.96093799999</v>
      </c>
      <c r="D560" s="22">
        <v>1.7134E-4</v>
      </c>
      <c r="E560" s="22">
        <v>1.4833000000000001E-4</v>
      </c>
      <c r="F560" s="26">
        <v>1238619</v>
      </c>
      <c r="G560" s="25">
        <v>1548120</v>
      </c>
      <c r="H560" s="27">
        <v>982636</v>
      </c>
      <c r="I560" s="26">
        <v>99116</v>
      </c>
      <c r="J560" s="25">
        <v>62628.296601696362</v>
      </c>
      <c r="K560" s="25">
        <v>161744.29660169635</v>
      </c>
      <c r="L560" s="25">
        <v>0</v>
      </c>
      <c r="M560" s="27">
        <v>161744.29660169635</v>
      </c>
      <c r="N560" s="26">
        <v>1324</v>
      </c>
      <c r="O560" s="25">
        <v>0</v>
      </c>
      <c r="P560" s="25">
        <v>168539</v>
      </c>
      <c r="Q560" s="25">
        <v>145959.51784031844</v>
      </c>
      <c r="R560" s="27">
        <v>315822.51784031844</v>
      </c>
      <c r="S560" s="26">
        <v>11030</v>
      </c>
      <c r="T560" s="25">
        <v>0</v>
      </c>
      <c r="U560" s="25">
        <v>136785</v>
      </c>
      <c r="V560" s="25">
        <v>2433.9395109466923</v>
      </c>
      <c r="W560" s="54">
        <v>150248.93951094669</v>
      </c>
      <c r="X560" s="26">
        <v>86499.984162573935</v>
      </c>
      <c r="Y560" s="25">
        <v>54294.594166797819</v>
      </c>
      <c r="Z560" s="25">
        <v>-10409</v>
      </c>
      <c r="AA560" s="25">
        <v>35188</v>
      </c>
      <c r="AB560" s="25">
        <v>0</v>
      </c>
      <c r="AC560" s="27">
        <v>0</v>
      </c>
    </row>
    <row r="561" spans="1:29" s="28" customFormat="1">
      <c r="A561" s="29" t="s">
        <v>571</v>
      </c>
      <c r="B561" s="30" t="s">
        <v>1695</v>
      </c>
      <c r="C561" s="24">
        <v>117694.928874</v>
      </c>
      <c r="D561" s="22">
        <v>1.8683999999999999E-4</v>
      </c>
      <c r="E561" s="22">
        <v>1.9272000000000001E-4</v>
      </c>
      <c r="F561" s="26">
        <v>1350669</v>
      </c>
      <c r="G561" s="25">
        <v>1688169</v>
      </c>
      <c r="H561" s="27">
        <v>1071529</v>
      </c>
      <c r="I561" s="26">
        <v>108083</v>
      </c>
      <c r="J561" s="25">
        <v>12907.215883218194</v>
      </c>
      <c r="K561" s="25">
        <v>120990.21588321819</v>
      </c>
      <c r="L561" s="25">
        <v>0</v>
      </c>
      <c r="M561" s="27">
        <v>120990.21588321819</v>
      </c>
      <c r="N561" s="26">
        <v>1444</v>
      </c>
      <c r="O561" s="25">
        <v>0</v>
      </c>
      <c r="P561" s="25">
        <v>183786</v>
      </c>
      <c r="Q561" s="25">
        <v>24796.674414032175</v>
      </c>
      <c r="R561" s="27">
        <v>210026.67441403217</v>
      </c>
      <c r="S561" s="26">
        <v>12028</v>
      </c>
      <c r="T561" s="25">
        <v>0</v>
      </c>
      <c r="U561" s="25">
        <v>149159</v>
      </c>
      <c r="V561" s="25">
        <v>24668.539377210102</v>
      </c>
      <c r="W561" s="54">
        <v>185855.53937721011</v>
      </c>
      <c r="X561" s="26">
        <v>7402.0733717761323</v>
      </c>
      <c r="Y561" s="25">
        <v>-10251.938334954055</v>
      </c>
      <c r="Z561" s="25">
        <v>-11350</v>
      </c>
      <c r="AA561" s="25">
        <v>38370.999999999985</v>
      </c>
      <c r="AB561" s="25">
        <v>0</v>
      </c>
      <c r="AC561" s="27">
        <v>0</v>
      </c>
    </row>
    <row r="562" spans="1:29" s="28" customFormat="1">
      <c r="A562" s="29" t="s">
        <v>572</v>
      </c>
      <c r="B562" s="30" t="s">
        <v>1696</v>
      </c>
      <c r="C562" s="24">
        <v>203134.55588</v>
      </c>
      <c r="D562" s="22">
        <v>3.2247999999999999E-4</v>
      </c>
      <c r="E562" s="22">
        <v>3.9107999999999998E-4</v>
      </c>
      <c r="F562" s="26">
        <v>2331212</v>
      </c>
      <c r="G562" s="25">
        <v>2913726</v>
      </c>
      <c r="H562" s="27">
        <v>1849425</v>
      </c>
      <c r="I562" s="26">
        <v>186547</v>
      </c>
      <c r="J562" s="25">
        <v>-163308.02694086445</v>
      </c>
      <c r="K562" s="25">
        <v>23238.973059135547</v>
      </c>
      <c r="L562" s="25">
        <v>0</v>
      </c>
      <c r="M562" s="27">
        <v>23238.973059135547</v>
      </c>
      <c r="N562" s="26">
        <v>2492</v>
      </c>
      <c r="O562" s="25">
        <v>0</v>
      </c>
      <c r="P562" s="25">
        <v>317208</v>
      </c>
      <c r="Q562" s="25">
        <v>3973.2080441944681</v>
      </c>
      <c r="R562" s="27">
        <v>323673.20804419444</v>
      </c>
      <c r="S562" s="26">
        <v>20760</v>
      </c>
      <c r="T562" s="25">
        <v>0</v>
      </c>
      <c r="U562" s="25">
        <v>257444</v>
      </c>
      <c r="V562" s="25">
        <v>361271.93194761348</v>
      </c>
      <c r="W562" s="54">
        <v>639475.93194761348</v>
      </c>
      <c r="X562" s="26">
        <v>-209634.9567475607</v>
      </c>
      <c r="Y562" s="25">
        <v>-152802.76715585825</v>
      </c>
      <c r="Z562" s="25">
        <v>-19590</v>
      </c>
      <c r="AA562" s="25">
        <v>66225</v>
      </c>
      <c r="AB562" s="25">
        <v>0</v>
      </c>
      <c r="AC562" s="27">
        <v>0</v>
      </c>
    </row>
    <row r="563" spans="1:29" s="28" customFormat="1">
      <c r="A563" s="29" t="s">
        <v>573</v>
      </c>
      <c r="B563" s="30" t="s">
        <v>1697</v>
      </c>
      <c r="C563" s="24">
        <v>58920.821608000006</v>
      </c>
      <c r="D563" s="22">
        <v>9.3540000000000002E-5</v>
      </c>
      <c r="E563" s="22">
        <v>9.8419999999999996E-5</v>
      </c>
      <c r="F563" s="26">
        <v>676202</v>
      </c>
      <c r="G563" s="25">
        <v>845169</v>
      </c>
      <c r="H563" s="27">
        <v>536453</v>
      </c>
      <c r="I563" s="26">
        <v>54111</v>
      </c>
      <c r="J563" s="25">
        <v>-13953.168536016059</v>
      </c>
      <c r="K563" s="25">
        <v>40157.831463983937</v>
      </c>
      <c r="L563" s="25">
        <v>0</v>
      </c>
      <c r="M563" s="27">
        <v>40157.831463983937</v>
      </c>
      <c r="N563" s="26">
        <v>723</v>
      </c>
      <c r="O563" s="25">
        <v>0</v>
      </c>
      <c r="P563" s="25">
        <v>92011</v>
      </c>
      <c r="Q563" s="25">
        <v>1807.9143129757269</v>
      </c>
      <c r="R563" s="27">
        <v>94541.914312975729</v>
      </c>
      <c r="S563" s="26">
        <v>6022</v>
      </c>
      <c r="T563" s="25">
        <v>0</v>
      </c>
      <c r="U563" s="25">
        <v>74675</v>
      </c>
      <c r="V563" s="25">
        <v>22207.536285882947</v>
      </c>
      <c r="W563" s="54">
        <v>102904.53628588295</v>
      </c>
      <c r="X563" s="26">
        <v>-11780.040176883074</v>
      </c>
      <c r="Y563" s="25">
        <v>-10110.581796024146</v>
      </c>
      <c r="Z563" s="25">
        <v>-5682</v>
      </c>
      <c r="AA563" s="25">
        <v>19210</v>
      </c>
      <c r="AB563" s="25">
        <v>0</v>
      </c>
      <c r="AC563" s="27">
        <v>0</v>
      </c>
    </row>
    <row r="564" spans="1:29" s="28" customFormat="1">
      <c r="A564" s="29" t="s">
        <v>574</v>
      </c>
      <c r="B564" s="30" t="s">
        <v>1698</v>
      </c>
      <c r="C564" s="24">
        <v>2960914.1443980001</v>
      </c>
      <c r="D564" s="22">
        <v>4.7004799999999999E-3</v>
      </c>
      <c r="E564" s="22">
        <v>4.59268E-3</v>
      </c>
      <c r="F564" s="26">
        <v>33979833</v>
      </c>
      <c r="G564" s="25">
        <v>42470576</v>
      </c>
      <c r="H564" s="27">
        <v>26957285</v>
      </c>
      <c r="I564" s="26">
        <v>2719118</v>
      </c>
      <c r="J564" s="25">
        <v>-62757.801525670249</v>
      </c>
      <c r="K564" s="25">
        <v>2656360.1984743299</v>
      </c>
      <c r="L564" s="25">
        <v>0</v>
      </c>
      <c r="M564" s="27">
        <v>2656360.1984743299</v>
      </c>
      <c r="N564" s="26">
        <v>36329</v>
      </c>
      <c r="O564" s="25">
        <v>0</v>
      </c>
      <c r="P564" s="25">
        <v>4623637</v>
      </c>
      <c r="Q564" s="25">
        <v>590810.7221111831</v>
      </c>
      <c r="R564" s="27">
        <v>5250776.7221111832</v>
      </c>
      <c r="S564" s="26">
        <v>302605</v>
      </c>
      <c r="T564" s="25">
        <v>0</v>
      </c>
      <c r="U564" s="25">
        <v>3752518</v>
      </c>
      <c r="V564" s="25">
        <v>33580.467764162437</v>
      </c>
      <c r="W564" s="54">
        <v>4088703.4677641625</v>
      </c>
      <c r="X564" s="26">
        <v>214239.09897595167</v>
      </c>
      <c r="Y564" s="25">
        <v>268089.15537106892</v>
      </c>
      <c r="Z564" s="25">
        <v>-285547</v>
      </c>
      <c r="AA564" s="25">
        <v>965292</v>
      </c>
      <c r="AB564" s="25">
        <v>0</v>
      </c>
      <c r="AC564" s="27">
        <v>0</v>
      </c>
    </row>
    <row r="565" spans="1:29" s="28" customFormat="1">
      <c r="A565" s="29" t="s">
        <v>575</v>
      </c>
      <c r="B565" s="30" t="s">
        <v>1699</v>
      </c>
      <c r="C565" s="24">
        <v>750344.01054299995</v>
      </c>
      <c r="D565" s="22">
        <v>1.19118E-3</v>
      </c>
      <c r="E565" s="22">
        <v>1.2579500000000001E-3</v>
      </c>
      <c r="F565" s="26">
        <v>8611056</v>
      </c>
      <c r="G565" s="25">
        <v>10762752</v>
      </c>
      <c r="H565" s="27">
        <v>6831425</v>
      </c>
      <c r="I565" s="26">
        <v>689070</v>
      </c>
      <c r="J565" s="25">
        <v>-165445.97997115436</v>
      </c>
      <c r="K565" s="25">
        <v>523624.02002884564</v>
      </c>
      <c r="L565" s="25">
        <v>0</v>
      </c>
      <c r="M565" s="27">
        <v>523624.02002884564</v>
      </c>
      <c r="N565" s="26">
        <v>9206</v>
      </c>
      <c r="O565" s="25">
        <v>0</v>
      </c>
      <c r="P565" s="25">
        <v>1171707</v>
      </c>
      <c r="Q565" s="25">
        <v>0</v>
      </c>
      <c r="R565" s="27">
        <v>1180913</v>
      </c>
      <c r="S565" s="26">
        <v>76685</v>
      </c>
      <c r="T565" s="25">
        <v>0</v>
      </c>
      <c r="U565" s="25">
        <v>950951</v>
      </c>
      <c r="V565" s="25">
        <v>307656.98740901629</v>
      </c>
      <c r="W565" s="54">
        <v>1335292.9874090164</v>
      </c>
      <c r="X565" s="26">
        <v>-185570.59189150538</v>
      </c>
      <c r="Y565" s="25">
        <v>-141068.39551751091</v>
      </c>
      <c r="Z565" s="25">
        <v>-72362</v>
      </c>
      <c r="AA565" s="25">
        <v>244621</v>
      </c>
      <c r="AB565" s="25">
        <v>0</v>
      </c>
      <c r="AC565" s="27">
        <v>0</v>
      </c>
    </row>
    <row r="566" spans="1:29" s="28" customFormat="1">
      <c r="A566" s="29" t="s">
        <v>576</v>
      </c>
      <c r="B566" s="30" t="s">
        <v>1700</v>
      </c>
      <c r="C566" s="24">
        <v>64636.922280999999</v>
      </c>
      <c r="D566" s="22">
        <v>1.0261E-4</v>
      </c>
      <c r="E566" s="22">
        <v>1.0142E-4</v>
      </c>
      <c r="F566" s="26">
        <v>741769</v>
      </c>
      <c r="G566" s="25">
        <v>927119</v>
      </c>
      <c r="H566" s="27">
        <v>588469</v>
      </c>
      <c r="I566" s="26">
        <v>59357</v>
      </c>
      <c r="J566" s="25">
        <v>39875.114435967364</v>
      </c>
      <c r="K566" s="25">
        <v>99232.114435967364</v>
      </c>
      <c r="L566" s="25">
        <v>0</v>
      </c>
      <c r="M566" s="27">
        <v>99232.114435967364</v>
      </c>
      <c r="N566" s="26">
        <v>793</v>
      </c>
      <c r="O566" s="25">
        <v>0</v>
      </c>
      <c r="P566" s="25">
        <v>100933</v>
      </c>
      <c r="Q566" s="25">
        <v>40192.347587473065</v>
      </c>
      <c r="R566" s="27">
        <v>141918.34758747305</v>
      </c>
      <c r="S566" s="26">
        <v>6606</v>
      </c>
      <c r="T566" s="25">
        <v>0</v>
      </c>
      <c r="U566" s="25">
        <v>81916</v>
      </c>
      <c r="V566" s="25">
        <v>0</v>
      </c>
      <c r="W566" s="54">
        <v>88522</v>
      </c>
      <c r="X566" s="26">
        <v>33150.37757509698</v>
      </c>
      <c r="Y566" s="25">
        <v>5406.9700123760877</v>
      </c>
      <c r="Z566" s="25">
        <v>-6233</v>
      </c>
      <c r="AA566" s="25">
        <v>21072</v>
      </c>
      <c r="AB566" s="25">
        <v>0</v>
      </c>
      <c r="AC566" s="27">
        <v>0</v>
      </c>
    </row>
    <row r="567" spans="1:29" s="28" customFormat="1">
      <c r="A567" s="29" t="s">
        <v>577</v>
      </c>
      <c r="B567" s="30" t="s">
        <v>1701</v>
      </c>
      <c r="C567" s="24">
        <v>37189.954767999996</v>
      </c>
      <c r="D567" s="22">
        <v>5.9039999999999997E-5</v>
      </c>
      <c r="E567" s="22">
        <v>6.3200000000000005E-5</v>
      </c>
      <c r="F567" s="26">
        <v>426801</v>
      </c>
      <c r="G567" s="25">
        <v>533448</v>
      </c>
      <c r="H567" s="27">
        <v>338595</v>
      </c>
      <c r="I567" s="26">
        <v>34153</v>
      </c>
      <c r="J567" s="25">
        <v>-5483.3128641348922</v>
      </c>
      <c r="K567" s="25">
        <v>28669.687135865108</v>
      </c>
      <c r="L567" s="25">
        <v>0</v>
      </c>
      <c r="M567" s="27">
        <v>28669.687135865108</v>
      </c>
      <c r="N567" s="26">
        <v>456</v>
      </c>
      <c r="O567" s="25">
        <v>0</v>
      </c>
      <c r="P567" s="25">
        <v>58075</v>
      </c>
      <c r="Q567" s="25">
        <v>5717.3332068349318</v>
      </c>
      <c r="R567" s="27">
        <v>64248.333206834934</v>
      </c>
      <c r="S567" s="26">
        <v>3801</v>
      </c>
      <c r="T567" s="25">
        <v>0</v>
      </c>
      <c r="U567" s="25">
        <v>47133</v>
      </c>
      <c r="V567" s="25">
        <v>18646.588080151512</v>
      </c>
      <c r="W567" s="54">
        <v>69580.588080151516</v>
      </c>
      <c r="X567" s="26">
        <v>-5399.2710002985978</v>
      </c>
      <c r="Y567" s="25">
        <v>-8470.9838730179836</v>
      </c>
      <c r="Z567" s="25">
        <v>-3587</v>
      </c>
      <c r="AA567" s="25">
        <v>12125</v>
      </c>
      <c r="AB567" s="25">
        <v>0</v>
      </c>
      <c r="AC567" s="27">
        <v>0</v>
      </c>
    </row>
    <row r="568" spans="1:29" s="28" customFormat="1">
      <c r="A568" s="29" t="s">
        <v>578</v>
      </c>
      <c r="B568" s="30" t="s">
        <v>1702</v>
      </c>
      <c r="C568" s="24">
        <v>254182.435015</v>
      </c>
      <c r="D568" s="22">
        <v>4.0351999999999999E-4</v>
      </c>
      <c r="E568" s="22">
        <v>3.9561000000000002E-4</v>
      </c>
      <c r="F568" s="26">
        <v>2917052</v>
      </c>
      <c r="G568" s="25">
        <v>3645952</v>
      </c>
      <c r="H568" s="27">
        <v>2314190</v>
      </c>
      <c r="I568" s="26">
        <v>233427</v>
      </c>
      <c r="J568" s="25">
        <v>36137.115846562585</v>
      </c>
      <c r="K568" s="25">
        <v>269564.11584656261</v>
      </c>
      <c r="L568" s="25">
        <v>0</v>
      </c>
      <c r="M568" s="27">
        <v>269564.11584656261</v>
      </c>
      <c r="N568" s="26">
        <v>3119</v>
      </c>
      <c r="O568" s="25">
        <v>0</v>
      </c>
      <c r="P568" s="25">
        <v>396923</v>
      </c>
      <c r="Q568" s="25">
        <v>59406.439176051426</v>
      </c>
      <c r="R568" s="27">
        <v>459448.43917605141</v>
      </c>
      <c r="S568" s="26">
        <v>25978</v>
      </c>
      <c r="T568" s="25">
        <v>0</v>
      </c>
      <c r="U568" s="25">
        <v>322141</v>
      </c>
      <c r="V568" s="25">
        <v>0</v>
      </c>
      <c r="W568" s="54">
        <v>348119</v>
      </c>
      <c r="X568" s="26">
        <v>32061.025265016338</v>
      </c>
      <c r="Y568" s="25">
        <v>20915.413911035081</v>
      </c>
      <c r="Z568" s="25">
        <v>-24513</v>
      </c>
      <c r="AA568" s="25">
        <v>82866</v>
      </c>
      <c r="AB568" s="25">
        <v>0</v>
      </c>
      <c r="AC568" s="27">
        <v>0</v>
      </c>
    </row>
    <row r="569" spans="1:29" s="28" customFormat="1">
      <c r="A569" s="29" t="s">
        <v>579</v>
      </c>
      <c r="B569" s="30" t="s">
        <v>1703</v>
      </c>
      <c r="C569" s="24">
        <v>4025805.3338619997</v>
      </c>
      <c r="D569" s="22">
        <v>6.3910099999999999E-3</v>
      </c>
      <c r="E569" s="22">
        <v>6.0734600000000001E-3</v>
      </c>
      <c r="F569" s="26">
        <v>46200698</v>
      </c>
      <c r="G569" s="25">
        <v>57745140</v>
      </c>
      <c r="H569" s="27">
        <v>36652486</v>
      </c>
      <c r="I569" s="26">
        <v>3697050</v>
      </c>
      <c r="J569" s="25">
        <v>125560.23167629051</v>
      </c>
      <c r="K569" s="25">
        <v>3822610.2316762907</v>
      </c>
      <c r="L569" s="25">
        <v>0</v>
      </c>
      <c r="M569" s="27">
        <v>3822610.2316762907</v>
      </c>
      <c r="N569" s="26">
        <v>49394</v>
      </c>
      <c r="O569" s="25">
        <v>0</v>
      </c>
      <c r="P569" s="25">
        <v>6286531</v>
      </c>
      <c r="Q569" s="25">
        <v>1579886.962692922</v>
      </c>
      <c r="R569" s="27">
        <v>7915811.962692922</v>
      </c>
      <c r="S569" s="26">
        <v>411437</v>
      </c>
      <c r="T569" s="25">
        <v>0</v>
      </c>
      <c r="U569" s="25">
        <v>5102113</v>
      </c>
      <c r="V569" s="25">
        <v>646416.06463488541</v>
      </c>
      <c r="W569" s="54">
        <v>6159966.0646348856</v>
      </c>
      <c r="X569" s="26">
        <v>132203.75481698805</v>
      </c>
      <c r="Y569" s="25">
        <v>699426.14324104856</v>
      </c>
      <c r="Z569" s="25">
        <v>-388244</v>
      </c>
      <c r="AA569" s="25">
        <v>1312460</v>
      </c>
      <c r="AB569" s="25">
        <v>0</v>
      </c>
      <c r="AC569" s="27">
        <v>0</v>
      </c>
    </row>
    <row r="570" spans="1:29" s="28" customFormat="1">
      <c r="A570" s="29" t="s">
        <v>580</v>
      </c>
      <c r="B570" s="30" t="s">
        <v>1704</v>
      </c>
      <c r="C570" s="24">
        <v>6202.3657599999997</v>
      </c>
      <c r="D570" s="22">
        <v>9.8500000000000006E-6</v>
      </c>
      <c r="E570" s="22">
        <v>8.6600000000000001E-6</v>
      </c>
      <c r="F570" s="26">
        <v>71206</v>
      </c>
      <c r="G570" s="25">
        <v>88998</v>
      </c>
      <c r="H570" s="27">
        <v>56490</v>
      </c>
      <c r="I570" s="26">
        <v>5698</v>
      </c>
      <c r="J570" s="25">
        <v>8276.6552406378814</v>
      </c>
      <c r="K570" s="25">
        <v>13974.655240637881</v>
      </c>
      <c r="L570" s="25">
        <v>0</v>
      </c>
      <c r="M570" s="27">
        <v>13974.655240637881</v>
      </c>
      <c r="N570" s="26">
        <v>76</v>
      </c>
      <c r="O570" s="25">
        <v>0</v>
      </c>
      <c r="P570" s="25">
        <v>9689</v>
      </c>
      <c r="Q570" s="25">
        <v>6660.3250149735077</v>
      </c>
      <c r="R570" s="27">
        <v>16425.325014973507</v>
      </c>
      <c r="S570" s="26">
        <v>634</v>
      </c>
      <c r="T570" s="25">
        <v>0</v>
      </c>
      <c r="U570" s="25">
        <v>7864</v>
      </c>
      <c r="V570" s="25">
        <v>0</v>
      </c>
      <c r="W570" s="54">
        <v>8498</v>
      </c>
      <c r="X570" s="26">
        <v>3794.8210769905022</v>
      </c>
      <c r="Y570" s="25">
        <v>2708.5039379830059</v>
      </c>
      <c r="Z570" s="25">
        <v>-598</v>
      </c>
      <c r="AA570" s="25">
        <v>2021.9999999999982</v>
      </c>
      <c r="AB570" s="25">
        <v>0</v>
      </c>
      <c r="AC570" s="27">
        <v>0</v>
      </c>
    </row>
    <row r="571" spans="1:29" s="28" customFormat="1">
      <c r="A571" s="29" t="s">
        <v>581</v>
      </c>
      <c r="B571" s="30" t="s">
        <v>1705</v>
      </c>
      <c r="C571" s="24">
        <v>169646.79439600001</v>
      </c>
      <c r="D571" s="22">
        <v>2.6931999999999998E-4</v>
      </c>
      <c r="E571" s="22">
        <v>2.5984000000000001E-4</v>
      </c>
      <c r="F571" s="26">
        <v>1946918</v>
      </c>
      <c r="G571" s="25">
        <v>2433406</v>
      </c>
      <c r="H571" s="27">
        <v>1544552</v>
      </c>
      <c r="I571" s="26">
        <v>155795</v>
      </c>
      <c r="J571" s="25">
        <v>40297.922482478229</v>
      </c>
      <c r="K571" s="25">
        <v>196092.92248247823</v>
      </c>
      <c r="L571" s="25">
        <v>0</v>
      </c>
      <c r="M571" s="27">
        <v>196092.92248247823</v>
      </c>
      <c r="N571" s="26">
        <v>2082</v>
      </c>
      <c r="O571" s="25">
        <v>0</v>
      </c>
      <c r="P571" s="25">
        <v>264917</v>
      </c>
      <c r="Q571" s="25">
        <v>50474.091714993752</v>
      </c>
      <c r="R571" s="27">
        <v>317473.09171499376</v>
      </c>
      <c r="S571" s="26">
        <v>17338</v>
      </c>
      <c r="T571" s="25">
        <v>0</v>
      </c>
      <c r="U571" s="25">
        <v>215005</v>
      </c>
      <c r="V571" s="25">
        <v>3990.4198074862206</v>
      </c>
      <c r="W571" s="54">
        <v>236333.41980748621</v>
      </c>
      <c r="X571" s="26">
        <v>19845.843888737436</v>
      </c>
      <c r="Y571" s="25">
        <v>22346.828018770091</v>
      </c>
      <c r="Z571" s="25">
        <v>-16361</v>
      </c>
      <c r="AA571" s="25">
        <v>55308</v>
      </c>
      <c r="AB571" s="25">
        <v>0</v>
      </c>
      <c r="AC571" s="27">
        <v>0</v>
      </c>
    </row>
    <row r="572" spans="1:29" s="28" customFormat="1">
      <c r="A572" s="29" t="s">
        <v>582</v>
      </c>
      <c r="B572" s="30" t="s">
        <v>1706</v>
      </c>
      <c r="C572" s="24">
        <v>15665743.087040998</v>
      </c>
      <c r="D572" s="22">
        <v>2.4869530000000001E-2</v>
      </c>
      <c r="E572" s="22">
        <v>2.4072909999999999E-2</v>
      </c>
      <c r="F572" s="26">
        <v>179782168</v>
      </c>
      <c r="G572" s="25">
        <v>224705404</v>
      </c>
      <c r="H572" s="27">
        <v>142626924</v>
      </c>
      <c r="I572" s="26">
        <v>14386441</v>
      </c>
      <c r="J572" s="25">
        <v>4004568.2425911874</v>
      </c>
      <c r="K572" s="25">
        <v>18391009.242591187</v>
      </c>
      <c r="L572" s="25">
        <v>0</v>
      </c>
      <c r="M572" s="27">
        <v>18391009.242591187</v>
      </c>
      <c r="N572" s="26">
        <v>192210</v>
      </c>
      <c r="O572" s="25">
        <v>0</v>
      </c>
      <c r="P572" s="25">
        <v>24462968</v>
      </c>
      <c r="Q572" s="25">
        <v>4729778.3092707805</v>
      </c>
      <c r="R572" s="27">
        <v>29384956.309270781</v>
      </c>
      <c r="S572" s="26">
        <v>1601038</v>
      </c>
      <c r="T572" s="25">
        <v>0</v>
      </c>
      <c r="U572" s="25">
        <v>19854006</v>
      </c>
      <c r="V572" s="25">
        <v>0</v>
      </c>
      <c r="W572" s="54">
        <v>21455044</v>
      </c>
      <c r="X572" s="26">
        <v>2384264.5327941105</v>
      </c>
      <c r="Y572" s="25">
        <v>1949219.7764766701</v>
      </c>
      <c r="Z572" s="25">
        <v>-1510786</v>
      </c>
      <c r="AA572" s="25">
        <v>5107214</v>
      </c>
      <c r="AB572" s="25">
        <v>0</v>
      </c>
      <c r="AC572" s="27">
        <v>0</v>
      </c>
    </row>
    <row r="573" spans="1:29" s="28" customFormat="1">
      <c r="A573" s="29" t="s">
        <v>583</v>
      </c>
      <c r="B573" s="30" t="s">
        <v>1707</v>
      </c>
      <c r="C573" s="24">
        <v>36404.476384000001</v>
      </c>
      <c r="D573" s="22">
        <v>5.7790000000000001E-5</v>
      </c>
      <c r="E573" s="22">
        <v>6.6340000000000005E-5</v>
      </c>
      <c r="F573" s="26">
        <v>417765</v>
      </c>
      <c r="G573" s="25">
        <v>522154</v>
      </c>
      <c r="H573" s="27">
        <v>331426</v>
      </c>
      <c r="I573" s="26">
        <v>33430</v>
      </c>
      <c r="J573" s="25">
        <v>-9798.5777656371247</v>
      </c>
      <c r="K573" s="25">
        <v>23631.422234362875</v>
      </c>
      <c r="L573" s="25">
        <v>0</v>
      </c>
      <c r="M573" s="27">
        <v>23631.422234362875</v>
      </c>
      <c r="N573" s="26">
        <v>447</v>
      </c>
      <c r="O573" s="25">
        <v>0</v>
      </c>
      <c r="P573" s="25">
        <v>56845</v>
      </c>
      <c r="Q573" s="25">
        <v>1351.3675094308276</v>
      </c>
      <c r="R573" s="27">
        <v>58643.367509430827</v>
      </c>
      <c r="S573" s="26">
        <v>3720</v>
      </c>
      <c r="T573" s="25">
        <v>0</v>
      </c>
      <c r="U573" s="25">
        <v>46135</v>
      </c>
      <c r="V573" s="25">
        <v>40671.143493979478</v>
      </c>
      <c r="W573" s="54">
        <v>90526.143493979471</v>
      </c>
      <c r="X573" s="26">
        <v>-21570.584478639932</v>
      </c>
      <c r="Y573" s="25">
        <v>-18670.191505908719</v>
      </c>
      <c r="Z573" s="25">
        <v>-3511</v>
      </c>
      <c r="AA573" s="25">
        <v>11869.000000000007</v>
      </c>
      <c r="AB573" s="25">
        <v>0</v>
      </c>
      <c r="AC573" s="27">
        <v>0</v>
      </c>
    </row>
    <row r="574" spans="1:29" s="28" customFormat="1">
      <c r="A574" s="29" t="s">
        <v>584</v>
      </c>
      <c r="B574" s="30" t="s">
        <v>1708</v>
      </c>
      <c r="C574" s="24">
        <v>2494419.708383</v>
      </c>
      <c r="D574" s="22">
        <v>3.9599199999999996E-3</v>
      </c>
      <c r="E574" s="22">
        <v>3.58655E-3</v>
      </c>
      <c r="F574" s="26">
        <v>28626315</v>
      </c>
      <c r="G574" s="25">
        <v>35779342</v>
      </c>
      <c r="H574" s="27">
        <v>22710168</v>
      </c>
      <c r="I574" s="26">
        <v>2290721</v>
      </c>
      <c r="J574" s="25">
        <v>379065.93841875897</v>
      </c>
      <c r="K574" s="25">
        <v>2669786.938418759</v>
      </c>
      <c r="L574" s="25">
        <v>0</v>
      </c>
      <c r="M574" s="27">
        <v>2669786.938418759</v>
      </c>
      <c r="N574" s="26">
        <v>30605</v>
      </c>
      <c r="O574" s="25">
        <v>0</v>
      </c>
      <c r="P574" s="25">
        <v>3895184</v>
      </c>
      <c r="Q574" s="25">
        <v>1803784.2613477567</v>
      </c>
      <c r="R574" s="27">
        <v>5729573.2613477567</v>
      </c>
      <c r="S574" s="26">
        <v>254930</v>
      </c>
      <c r="T574" s="25">
        <v>0</v>
      </c>
      <c r="U574" s="25">
        <v>3161309</v>
      </c>
      <c r="V574" s="25">
        <v>542345.97404226079</v>
      </c>
      <c r="W574" s="54">
        <v>3958584.974042261</v>
      </c>
      <c r="X574" s="26">
        <v>382517.49647025834</v>
      </c>
      <c r="Y574" s="25">
        <v>815819.79083523748</v>
      </c>
      <c r="Z574" s="25">
        <v>-240559</v>
      </c>
      <c r="AA574" s="25">
        <v>813210</v>
      </c>
      <c r="AB574" s="25">
        <v>0</v>
      </c>
      <c r="AC574" s="27">
        <v>0</v>
      </c>
    </row>
    <row r="575" spans="1:29" s="28" customFormat="1">
      <c r="A575" s="29" t="s">
        <v>585</v>
      </c>
      <c r="B575" s="30" t="s">
        <v>1709</v>
      </c>
      <c r="C575" s="24">
        <v>69347.019312000004</v>
      </c>
      <c r="D575" s="22">
        <v>1.1009E-4</v>
      </c>
      <c r="E575" s="22">
        <v>1.0186E-4</v>
      </c>
      <c r="F575" s="26">
        <v>795842</v>
      </c>
      <c r="G575" s="25">
        <v>994704</v>
      </c>
      <c r="H575" s="27">
        <v>631367</v>
      </c>
      <c r="I575" s="26">
        <v>63684</v>
      </c>
      <c r="J575" s="25">
        <v>-28773.183578785745</v>
      </c>
      <c r="K575" s="25">
        <v>34910.816421214258</v>
      </c>
      <c r="L575" s="25">
        <v>0</v>
      </c>
      <c r="M575" s="27">
        <v>34910.816421214258</v>
      </c>
      <c r="N575" s="26">
        <v>851</v>
      </c>
      <c r="O575" s="25">
        <v>0</v>
      </c>
      <c r="P575" s="25">
        <v>108290</v>
      </c>
      <c r="Q575" s="25">
        <v>40104.811979294114</v>
      </c>
      <c r="R575" s="27">
        <v>149245.81197929411</v>
      </c>
      <c r="S575" s="26">
        <v>7087</v>
      </c>
      <c r="T575" s="25">
        <v>0</v>
      </c>
      <c r="U575" s="25">
        <v>87888</v>
      </c>
      <c r="V575" s="25">
        <v>39303.186680239713</v>
      </c>
      <c r="W575" s="54">
        <v>134278.18668023971</v>
      </c>
      <c r="X575" s="26">
        <v>-17345.046725221429</v>
      </c>
      <c r="Y575" s="25">
        <v>16392.672024275827</v>
      </c>
      <c r="Z575" s="25">
        <v>-6688</v>
      </c>
      <c r="AA575" s="25">
        <v>22608</v>
      </c>
      <c r="AB575" s="25">
        <v>0</v>
      </c>
      <c r="AC575" s="27">
        <v>0</v>
      </c>
    </row>
    <row r="576" spans="1:29" s="28" customFormat="1">
      <c r="A576" s="29" t="s">
        <v>586</v>
      </c>
      <c r="B576" s="30" t="s">
        <v>1710</v>
      </c>
      <c r="C576" s="24">
        <v>64561.771544999996</v>
      </c>
      <c r="D576" s="22">
        <v>1.0249E-4</v>
      </c>
      <c r="E576" s="22">
        <v>9.1169999999999996E-5</v>
      </c>
      <c r="F576" s="26">
        <v>740902</v>
      </c>
      <c r="G576" s="25">
        <v>926035</v>
      </c>
      <c r="H576" s="27">
        <v>587781</v>
      </c>
      <c r="I576" s="26">
        <v>59288</v>
      </c>
      <c r="J576" s="25">
        <v>8793.0101602755076</v>
      </c>
      <c r="K576" s="25">
        <v>68081.010160275502</v>
      </c>
      <c r="L576" s="25">
        <v>0</v>
      </c>
      <c r="M576" s="27">
        <v>68081.010160275502</v>
      </c>
      <c r="N576" s="26">
        <v>792</v>
      </c>
      <c r="O576" s="25">
        <v>0</v>
      </c>
      <c r="P576" s="25">
        <v>100815</v>
      </c>
      <c r="Q576" s="25">
        <v>54422.990623823469</v>
      </c>
      <c r="R576" s="27">
        <v>156029.99062382348</v>
      </c>
      <c r="S576" s="26">
        <v>6598</v>
      </c>
      <c r="T576" s="25">
        <v>0</v>
      </c>
      <c r="U576" s="25">
        <v>81820</v>
      </c>
      <c r="V576" s="25">
        <v>15867.833566422076</v>
      </c>
      <c r="W576" s="54">
        <v>104285.83356642208</v>
      </c>
      <c r="X576" s="26">
        <v>12235.536006471362</v>
      </c>
      <c r="Y576" s="25">
        <v>24686.621050930033</v>
      </c>
      <c r="Z576" s="25">
        <v>-6226</v>
      </c>
      <c r="AA576" s="25">
        <v>21048.000000000007</v>
      </c>
      <c r="AB576" s="25">
        <v>0</v>
      </c>
      <c r="AC576" s="27">
        <v>0</v>
      </c>
    </row>
    <row r="577" spans="1:29" s="28" customFormat="1">
      <c r="A577" s="29" t="s">
        <v>587</v>
      </c>
      <c r="B577" s="30" t="s">
        <v>1711</v>
      </c>
      <c r="C577" s="24">
        <v>40921.111294000002</v>
      </c>
      <c r="D577" s="22">
        <v>6.4960000000000001E-5</v>
      </c>
      <c r="E577" s="22">
        <v>8.2440000000000004E-5</v>
      </c>
      <c r="F577" s="26">
        <v>469597</v>
      </c>
      <c r="G577" s="25">
        <v>586938</v>
      </c>
      <c r="H577" s="27">
        <v>372546</v>
      </c>
      <c r="I577" s="26">
        <v>37578</v>
      </c>
      <c r="J577" s="25">
        <v>-11028.067816608394</v>
      </c>
      <c r="K577" s="25">
        <v>26549.932183391604</v>
      </c>
      <c r="L577" s="25">
        <v>0</v>
      </c>
      <c r="M577" s="27">
        <v>26549.932183391604</v>
      </c>
      <c r="N577" s="26">
        <v>502</v>
      </c>
      <c r="O577" s="25">
        <v>0</v>
      </c>
      <c r="P577" s="25">
        <v>63898</v>
      </c>
      <c r="Q577" s="25">
        <v>20421.287912985765</v>
      </c>
      <c r="R577" s="27">
        <v>84821.287912985761</v>
      </c>
      <c r="S577" s="26">
        <v>4182</v>
      </c>
      <c r="T577" s="25">
        <v>0</v>
      </c>
      <c r="U577" s="25">
        <v>51859</v>
      </c>
      <c r="V577" s="25">
        <v>80655.745047471719</v>
      </c>
      <c r="W577" s="54">
        <v>136696.74504747172</v>
      </c>
      <c r="X577" s="26">
        <v>-24204.671149619251</v>
      </c>
      <c r="Y577" s="25">
        <v>-37064.785984866707</v>
      </c>
      <c r="Z577" s="25">
        <v>-3946</v>
      </c>
      <c r="AA577" s="25">
        <v>13340</v>
      </c>
      <c r="AB577" s="25">
        <v>0</v>
      </c>
      <c r="AC577" s="27">
        <v>0</v>
      </c>
    </row>
    <row r="578" spans="1:29" s="28" customFormat="1">
      <c r="A578" s="29" t="s">
        <v>588</v>
      </c>
      <c r="B578" s="30" t="s">
        <v>1712</v>
      </c>
      <c r="C578" s="24">
        <v>1152181.5435619999</v>
      </c>
      <c r="D578" s="22">
        <v>1.8291E-3</v>
      </c>
      <c r="E578" s="22">
        <v>1.9131700000000001E-3</v>
      </c>
      <c r="F578" s="26">
        <v>13222589</v>
      </c>
      <c r="G578" s="25">
        <v>16526595</v>
      </c>
      <c r="H578" s="27">
        <v>10489901</v>
      </c>
      <c r="I578" s="26">
        <v>1058092</v>
      </c>
      <c r="J578" s="25">
        <v>-727397.65618131217</v>
      </c>
      <c r="K578" s="25">
        <v>330694.34381868783</v>
      </c>
      <c r="L578" s="25">
        <v>0</v>
      </c>
      <c r="M578" s="27">
        <v>330694.34381868783</v>
      </c>
      <c r="N578" s="26">
        <v>14137</v>
      </c>
      <c r="O578" s="25">
        <v>0</v>
      </c>
      <c r="P578" s="25">
        <v>1799198</v>
      </c>
      <c r="Q578" s="25">
        <v>0</v>
      </c>
      <c r="R578" s="27">
        <v>1813335</v>
      </c>
      <c r="S578" s="26">
        <v>117753</v>
      </c>
      <c r="T578" s="25">
        <v>0</v>
      </c>
      <c r="U578" s="25">
        <v>1460219</v>
      </c>
      <c r="V578" s="25">
        <v>778781.18983626168</v>
      </c>
      <c r="W578" s="54">
        <v>2356753.1898362618</v>
      </c>
      <c r="X578" s="26">
        <v>-607109.98337999417</v>
      </c>
      <c r="Y578" s="25">
        <v>-200818.20645626762</v>
      </c>
      <c r="Z578" s="25">
        <v>-111115</v>
      </c>
      <c r="AA578" s="25">
        <v>375625</v>
      </c>
      <c r="AB578" s="25">
        <v>0</v>
      </c>
      <c r="AC578" s="27">
        <v>0</v>
      </c>
    </row>
    <row r="579" spans="1:29" s="28" customFormat="1">
      <c r="A579" s="29" t="s">
        <v>589</v>
      </c>
      <c r="B579" s="30" t="s">
        <v>1713</v>
      </c>
      <c r="C579" s="24">
        <v>226949.83815300002</v>
      </c>
      <c r="D579" s="22">
        <v>3.6028999999999998E-4</v>
      </c>
      <c r="E579" s="22">
        <v>3.9882999999999997E-4</v>
      </c>
      <c r="F579" s="26">
        <v>2604541</v>
      </c>
      <c r="G579" s="25">
        <v>3255353</v>
      </c>
      <c r="H579" s="27">
        <v>2066266</v>
      </c>
      <c r="I579" s="26">
        <v>208419</v>
      </c>
      <c r="J579" s="25">
        <v>-25212.079017867349</v>
      </c>
      <c r="K579" s="25">
        <v>183206.92098213267</v>
      </c>
      <c r="L579" s="25">
        <v>0</v>
      </c>
      <c r="M579" s="27">
        <v>183206.92098213267</v>
      </c>
      <c r="N579" s="26">
        <v>2785</v>
      </c>
      <c r="O579" s="25">
        <v>0</v>
      </c>
      <c r="P579" s="25">
        <v>354400</v>
      </c>
      <c r="Q579" s="25">
        <v>64910.074444546502</v>
      </c>
      <c r="R579" s="27">
        <v>422095.07444454648</v>
      </c>
      <c r="S579" s="26">
        <v>23195</v>
      </c>
      <c r="T579" s="25">
        <v>0</v>
      </c>
      <c r="U579" s="25">
        <v>287629</v>
      </c>
      <c r="V579" s="25">
        <v>175196.40731523355</v>
      </c>
      <c r="W579" s="54">
        <v>486020.40731523355</v>
      </c>
      <c r="X579" s="26">
        <v>-37197.16983838669</v>
      </c>
      <c r="Y579" s="25">
        <v>-78830.163032300348</v>
      </c>
      <c r="Z579" s="25">
        <v>-21887</v>
      </c>
      <c r="AA579" s="25">
        <v>73989</v>
      </c>
      <c r="AB579" s="25">
        <v>0</v>
      </c>
      <c r="AC579" s="27">
        <v>0</v>
      </c>
    </row>
    <row r="580" spans="1:29" s="28" customFormat="1">
      <c r="A580" s="29" t="s">
        <v>590</v>
      </c>
      <c r="B580" s="30" t="s">
        <v>1714</v>
      </c>
      <c r="C580" s="24">
        <v>15831.450096</v>
      </c>
      <c r="D580" s="22">
        <v>2.5130000000000002E-5</v>
      </c>
      <c r="E580" s="22">
        <v>4.316E-5</v>
      </c>
      <c r="F580" s="26">
        <v>181665</v>
      </c>
      <c r="G580" s="25">
        <v>227059</v>
      </c>
      <c r="H580" s="27">
        <v>144121</v>
      </c>
      <c r="I580" s="26">
        <v>14537</v>
      </c>
      <c r="J580" s="25">
        <v>-58667.189655244074</v>
      </c>
      <c r="K580" s="25">
        <v>-44130.189655244074</v>
      </c>
      <c r="L580" s="25">
        <v>0</v>
      </c>
      <c r="M580" s="27">
        <v>-44130.189655244074</v>
      </c>
      <c r="N580" s="26">
        <v>194</v>
      </c>
      <c r="O580" s="25">
        <v>0</v>
      </c>
      <c r="P580" s="25">
        <v>24719</v>
      </c>
      <c r="Q580" s="25">
        <v>1910.8316354489198</v>
      </c>
      <c r="R580" s="27">
        <v>26823.831635448922</v>
      </c>
      <c r="S580" s="26">
        <v>1618</v>
      </c>
      <c r="T580" s="25">
        <v>0</v>
      </c>
      <c r="U580" s="25">
        <v>20062</v>
      </c>
      <c r="V580" s="25">
        <v>122869.60885247411</v>
      </c>
      <c r="W580" s="54">
        <v>144549.60885247411</v>
      </c>
      <c r="X580" s="26">
        <v>-79069.798129105911</v>
      </c>
      <c r="Y580" s="25">
        <v>-42289.979087919281</v>
      </c>
      <c r="Z580" s="25">
        <v>-1527</v>
      </c>
      <c r="AA580" s="25">
        <v>5161</v>
      </c>
      <c r="AB580" s="25">
        <v>0</v>
      </c>
      <c r="AC580" s="27">
        <v>0</v>
      </c>
    </row>
    <row r="581" spans="1:29" s="28" customFormat="1">
      <c r="A581" s="29" t="s">
        <v>591</v>
      </c>
      <c r="B581" s="30" t="s">
        <v>1715</v>
      </c>
      <c r="C581" s="24">
        <v>106914.43633000001</v>
      </c>
      <c r="D581" s="22">
        <v>1.6972999999999999E-4</v>
      </c>
      <c r="E581" s="22">
        <v>2.1288000000000001E-4</v>
      </c>
      <c r="F581" s="26">
        <v>1226980</v>
      </c>
      <c r="G581" s="25">
        <v>1533573</v>
      </c>
      <c r="H581" s="27">
        <v>973403</v>
      </c>
      <c r="I581" s="26">
        <v>98185</v>
      </c>
      <c r="J581" s="25">
        <v>-100207.16297189287</v>
      </c>
      <c r="K581" s="25">
        <v>-2022.1629718928743</v>
      </c>
      <c r="L581" s="25">
        <v>0</v>
      </c>
      <c r="M581" s="27">
        <v>-2022.1629718928743</v>
      </c>
      <c r="N581" s="26">
        <v>1312</v>
      </c>
      <c r="O581" s="25">
        <v>0</v>
      </c>
      <c r="P581" s="25">
        <v>166955</v>
      </c>
      <c r="Q581" s="25">
        <v>0</v>
      </c>
      <c r="R581" s="27">
        <v>168267</v>
      </c>
      <c r="S581" s="26">
        <v>10927</v>
      </c>
      <c r="T581" s="25">
        <v>0</v>
      </c>
      <c r="U581" s="25">
        <v>135500</v>
      </c>
      <c r="V581" s="25">
        <v>205789.61963206355</v>
      </c>
      <c r="W581" s="54">
        <v>352216.61963206355</v>
      </c>
      <c r="X581" s="26">
        <v>-113638.33507077607</v>
      </c>
      <c r="Y581" s="25">
        <v>-94856.284561287466</v>
      </c>
      <c r="Z581" s="25">
        <v>-10311</v>
      </c>
      <c r="AA581" s="25">
        <v>34856</v>
      </c>
      <c r="AB581" s="25">
        <v>0</v>
      </c>
      <c r="AC581" s="27">
        <v>0</v>
      </c>
    </row>
    <row r="582" spans="1:29" s="28" customFormat="1">
      <c r="A582" s="29" t="s">
        <v>592</v>
      </c>
      <c r="B582" s="30" t="s">
        <v>1716</v>
      </c>
      <c r="C582" s="24">
        <v>288439.53594199999</v>
      </c>
      <c r="D582" s="22">
        <v>4.5790000000000002E-4</v>
      </c>
      <c r="E582" s="22">
        <v>4.5648999999999999E-4</v>
      </c>
      <c r="F582" s="26">
        <v>3310165</v>
      </c>
      <c r="G582" s="25">
        <v>4137296</v>
      </c>
      <c r="H582" s="27">
        <v>2626060</v>
      </c>
      <c r="I582" s="26">
        <v>264884</v>
      </c>
      <c r="J582" s="25">
        <v>16762.104721348664</v>
      </c>
      <c r="K582" s="25">
        <v>281646.10472134867</v>
      </c>
      <c r="L582" s="25">
        <v>0</v>
      </c>
      <c r="M582" s="27">
        <v>281646.10472134867</v>
      </c>
      <c r="N582" s="26">
        <v>3539</v>
      </c>
      <c r="O582" s="25">
        <v>0</v>
      </c>
      <c r="P582" s="25">
        <v>450414</v>
      </c>
      <c r="Q582" s="25">
        <v>13897.791200479191</v>
      </c>
      <c r="R582" s="27">
        <v>467850.7912004792</v>
      </c>
      <c r="S582" s="26">
        <v>29478</v>
      </c>
      <c r="T582" s="25">
        <v>0</v>
      </c>
      <c r="U582" s="25">
        <v>365554</v>
      </c>
      <c r="V582" s="25">
        <v>1181.0997929491734</v>
      </c>
      <c r="W582" s="54">
        <v>396213.09979294916</v>
      </c>
      <c r="X582" s="26">
        <v>-402.76301634565698</v>
      </c>
      <c r="Y582" s="25">
        <v>5822.4544238756753</v>
      </c>
      <c r="Z582" s="25">
        <v>-27817</v>
      </c>
      <c r="AA582" s="25">
        <v>94035</v>
      </c>
      <c r="AB582" s="25">
        <v>0</v>
      </c>
      <c r="AC582" s="27">
        <v>0</v>
      </c>
    </row>
    <row r="583" spans="1:29" s="28" customFormat="1">
      <c r="A583" s="29" t="s">
        <v>593</v>
      </c>
      <c r="B583" s="30" t="s">
        <v>1717</v>
      </c>
      <c r="C583" s="24">
        <v>161630.12370699999</v>
      </c>
      <c r="D583" s="22">
        <v>2.5659000000000001E-4</v>
      </c>
      <c r="E583" s="22">
        <v>2.4259999999999999E-4</v>
      </c>
      <c r="F583" s="26">
        <v>1854893</v>
      </c>
      <c r="G583" s="25">
        <v>2318386</v>
      </c>
      <c r="H583" s="27">
        <v>1471545</v>
      </c>
      <c r="I583" s="26">
        <v>148431</v>
      </c>
      <c r="J583" s="25">
        <v>50293.585669679989</v>
      </c>
      <c r="K583" s="25">
        <v>198724.58566967997</v>
      </c>
      <c r="L583" s="25">
        <v>0</v>
      </c>
      <c r="M583" s="27">
        <v>198724.58566967997</v>
      </c>
      <c r="N583" s="26">
        <v>1983</v>
      </c>
      <c r="O583" s="25">
        <v>0</v>
      </c>
      <c r="P583" s="25">
        <v>252395</v>
      </c>
      <c r="Q583" s="25">
        <v>75724.683792982556</v>
      </c>
      <c r="R583" s="27">
        <v>330102.68379298254</v>
      </c>
      <c r="S583" s="26">
        <v>16519</v>
      </c>
      <c r="T583" s="25">
        <v>0</v>
      </c>
      <c r="U583" s="25">
        <v>204843</v>
      </c>
      <c r="V583" s="25">
        <v>0</v>
      </c>
      <c r="W583" s="54">
        <v>221362</v>
      </c>
      <c r="X583" s="26">
        <v>38875.957795777125</v>
      </c>
      <c r="Y583" s="25">
        <v>32760.725997205423</v>
      </c>
      <c r="Z583" s="25">
        <v>-15587</v>
      </c>
      <c r="AA583" s="25">
        <v>52691</v>
      </c>
      <c r="AB583" s="25">
        <v>0</v>
      </c>
      <c r="AC583" s="27">
        <v>0</v>
      </c>
    </row>
    <row r="584" spans="1:29" s="28" customFormat="1">
      <c r="A584" s="29" t="s">
        <v>594</v>
      </c>
      <c r="B584" s="30" t="s">
        <v>1718</v>
      </c>
      <c r="C584" s="24">
        <v>71982.261941000004</v>
      </c>
      <c r="D584" s="22">
        <v>1.1427E-4</v>
      </c>
      <c r="E584" s="22">
        <v>1.2296E-4</v>
      </c>
      <c r="F584" s="26">
        <v>826059</v>
      </c>
      <c r="G584" s="25">
        <v>1032472</v>
      </c>
      <c r="H584" s="27">
        <v>655339</v>
      </c>
      <c r="I584" s="26">
        <v>66103</v>
      </c>
      <c r="J584" s="25">
        <v>-66127.230488702742</v>
      </c>
      <c r="K584" s="25">
        <v>-24.23048870274215</v>
      </c>
      <c r="L584" s="25">
        <v>0</v>
      </c>
      <c r="M584" s="27">
        <v>-24.23048870274215</v>
      </c>
      <c r="N584" s="26">
        <v>883</v>
      </c>
      <c r="O584" s="25">
        <v>0</v>
      </c>
      <c r="P584" s="25">
        <v>112402</v>
      </c>
      <c r="Q584" s="25">
        <v>5857.4683787516587</v>
      </c>
      <c r="R584" s="27">
        <v>119142.46837875166</v>
      </c>
      <c r="S584" s="26">
        <v>7356</v>
      </c>
      <c r="T584" s="25">
        <v>0</v>
      </c>
      <c r="U584" s="25">
        <v>91225</v>
      </c>
      <c r="V584" s="25">
        <v>120838.56541742312</v>
      </c>
      <c r="W584" s="54">
        <v>219419.56541742312</v>
      </c>
      <c r="X584" s="26">
        <v>-92907.514994553654</v>
      </c>
      <c r="Y584" s="25">
        <v>-23894.582044117804</v>
      </c>
      <c r="Z584" s="25">
        <v>-6942</v>
      </c>
      <c r="AA584" s="25">
        <v>23467</v>
      </c>
      <c r="AB584" s="25">
        <v>0</v>
      </c>
      <c r="AC584" s="27">
        <v>0</v>
      </c>
    </row>
    <row r="585" spans="1:29" s="28" customFormat="1">
      <c r="A585" s="29" t="s">
        <v>595</v>
      </c>
      <c r="B585" s="30" t="s">
        <v>1719</v>
      </c>
      <c r="C585" s="24">
        <v>30998.941513999998</v>
      </c>
      <c r="D585" s="22">
        <v>4.9209999999999998E-5</v>
      </c>
      <c r="E585" s="22">
        <v>7.1310000000000007E-5</v>
      </c>
      <c r="F585" s="26">
        <v>355740</v>
      </c>
      <c r="G585" s="25">
        <v>444631</v>
      </c>
      <c r="H585" s="27">
        <v>282220</v>
      </c>
      <c r="I585" s="26">
        <v>28467</v>
      </c>
      <c r="J585" s="25">
        <v>-61754.266451954361</v>
      </c>
      <c r="K585" s="25">
        <v>-33287.266451954361</v>
      </c>
      <c r="L585" s="25">
        <v>0</v>
      </c>
      <c r="M585" s="27">
        <v>-33287.266451954361</v>
      </c>
      <c r="N585" s="26">
        <v>380</v>
      </c>
      <c r="O585" s="25">
        <v>0</v>
      </c>
      <c r="P585" s="25">
        <v>48406</v>
      </c>
      <c r="Q585" s="25">
        <v>3866.2521120366914</v>
      </c>
      <c r="R585" s="27">
        <v>52652.252112036695</v>
      </c>
      <c r="S585" s="26">
        <v>3168</v>
      </c>
      <c r="T585" s="25">
        <v>0</v>
      </c>
      <c r="U585" s="25">
        <v>39286</v>
      </c>
      <c r="V585" s="25">
        <v>144744.9439278355</v>
      </c>
      <c r="W585" s="54">
        <v>187198.9439278355</v>
      </c>
      <c r="X585" s="26">
        <v>-90303.559949259565</v>
      </c>
      <c r="Y585" s="25">
        <v>-51359.131866539225</v>
      </c>
      <c r="Z585" s="25">
        <v>-2989</v>
      </c>
      <c r="AA585" s="25">
        <v>10104.999999999971</v>
      </c>
      <c r="AB585" s="25">
        <v>0</v>
      </c>
      <c r="AC585" s="27">
        <v>0</v>
      </c>
    </row>
    <row r="586" spans="1:29" s="28" customFormat="1">
      <c r="A586" s="29" t="s">
        <v>596</v>
      </c>
      <c r="B586" s="30" t="s">
        <v>1720</v>
      </c>
      <c r="C586" s="24">
        <v>16009.877328</v>
      </c>
      <c r="D586" s="22">
        <v>2.5420000000000001E-5</v>
      </c>
      <c r="E586" s="22">
        <v>2.3099999999999999E-5</v>
      </c>
      <c r="F586" s="26">
        <v>183762</v>
      </c>
      <c r="G586" s="25">
        <v>229679</v>
      </c>
      <c r="H586" s="27">
        <v>145784</v>
      </c>
      <c r="I586" s="26">
        <v>14705</v>
      </c>
      <c r="J586" s="25">
        <v>18732.308629192539</v>
      </c>
      <c r="K586" s="25">
        <v>33437.308629192543</v>
      </c>
      <c r="L586" s="25">
        <v>0</v>
      </c>
      <c r="M586" s="27">
        <v>33437.308629192543</v>
      </c>
      <c r="N586" s="26">
        <v>196</v>
      </c>
      <c r="O586" s="25">
        <v>0</v>
      </c>
      <c r="P586" s="25">
        <v>25004</v>
      </c>
      <c r="Q586" s="25">
        <v>12929.018467973197</v>
      </c>
      <c r="R586" s="27">
        <v>38129.018467973197</v>
      </c>
      <c r="S586" s="26">
        <v>1636</v>
      </c>
      <c r="T586" s="25">
        <v>0</v>
      </c>
      <c r="U586" s="25">
        <v>20293</v>
      </c>
      <c r="V586" s="25">
        <v>2803.6465354656066</v>
      </c>
      <c r="W586" s="54">
        <v>24732.646535465607</v>
      </c>
      <c r="X586" s="26">
        <v>4617.6417662842669</v>
      </c>
      <c r="Y586" s="25">
        <v>5102.730166223324</v>
      </c>
      <c r="Z586" s="25">
        <v>-1544</v>
      </c>
      <c r="AA586" s="25">
        <v>5220</v>
      </c>
      <c r="AB586" s="25">
        <v>0</v>
      </c>
      <c r="AC586" s="27">
        <v>0</v>
      </c>
    </row>
    <row r="587" spans="1:29" s="28" customFormat="1">
      <c r="A587" s="29" t="s">
        <v>597</v>
      </c>
      <c r="B587" s="30" t="s">
        <v>1721</v>
      </c>
      <c r="C587" s="24">
        <v>10341.186800000001</v>
      </c>
      <c r="D587" s="22">
        <v>1.6419999999999999E-5</v>
      </c>
      <c r="E587" s="22">
        <v>1.753E-5</v>
      </c>
      <c r="F587" s="26">
        <v>118700</v>
      </c>
      <c r="G587" s="25">
        <v>148361</v>
      </c>
      <c r="H587" s="27">
        <v>94169</v>
      </c>
      <c r="I587" s="26">
        <v>9499</v>
      </c>
      <c r="J587" s="25">
        <v>-1026.476959316803</v>
      </c>
      <c r="K587" s="25">
        <v>8472.5230406831979</v>
      </c>
      <c r="L587" s="25">
        <v>0</v>
      </c>
      <c r="M587" s="27">
        <v>8472.5230406831979</v>
      </c>
      <c r="N587" s="26">
        <v>127</v>
      </c>
      <c r="O587" s="25">
        <v>0</v>
      </c>
      <c r="P587" s="25">
        <v>16152</v>
      </c>
      <c r="Q587" s="25">
        <v>552.91942916305732</v>
      </c>
      <c r="R587" s="27">
        <v>16831.919429163056</v>
      </c>
      <c r="S587" s="26">
        <v>1057</v>
      </c>
      <c r="T587" s="25">
        <v>0</v>
      </c>
      <c r="U587" s="25">
        <v>13109</v>
      </c>
      <c r="V587" s="25">
        <v>4936.9844852279348</v>
      </c>
      <c r="W587" s="54">
        <v>19102.984485227935</v>
      </c>
      <c r="X587" s="26">
        <v>-2318.4643203189162</v>
      </c>
      <c r="Y587" s="25">
        <v>-2327.6007357459616</v>
      </c>
      <c r="Z587" s="25">
        <v>-997</v>
      </c>
      <c r="AA587" s="25">
        <v>3372</v>
      </c>
      <c r="AB587" s="25">
        <v>0</v>
      </c>
      <c r="AC587" s="27">
        <v>0</v>
      </c>
    </row>
    <row r="588" spans="1:29" s="28" customFormat="1">
      <c r="A588" s="29" t="s">
        <v>598</v>
      </c>
      <c r="B588" s="30" t="s">
        <v>1722</v>
      </c>
      <c r="C588" s="24">
        <v>2438146.659608</v>
      </c>
      <c r="D588" s="22">
        <v>3.8705800000000002E-3</v>
      </c>
      <c r="E588" s="22">
        <v>4.1462499999999998E-3</v>
      </c>
      <c r="F588" s="26">
        <v>27980475</v>
      </c>
      <c r="G588" s="25">
        <v>34972122</v>
      </c>
      <c r="H588" s="27">
        <v>22197803</v>
      </c>
      <c r="I588" s="26">
        <v>2239040</v>
      </c>
      <c r="J588" s="25">
        <v>-83543.517245092517</v>
      </c>
      <c r="K588" s="25">
        <v>2155496.4827549076</v>
      </c>
      <c r="L588" s="25">
        <v>0</v>
      </c>
      <c r="M588" s="27">
        <v>2155496.4827549076</v>
      </c>
      <c r="N588" s="26">
        <v>29915</v>
      </c>
      <c r="O588" s="25">
        <v>0</v>
      </c>
      <c r="P588" s="25">
        <v>3807305</v>
      </c>
      <c r="Q588" s="25">
        <v>530745.98614572675</v>
      </c>
      <c r="R588" s="27">
        <v>4367965.9861457264</v>
      </c>
      <c r="S588" s="26">
        <v>249178</v>
      </c>
      <c r="T588" s="25">
        <v>0</v>
      </c>
      <c r="U588" s="25">
        <v>3089987</v>
      </c>
      <c r="V588" s="25">
        <v>1228911.0387192564</v>
      </c>
      <c r="W588" s="54">
        <v>4568076.0387192564</v>
      </c>
      <c r="X588" s="26">
        <v>-207449.75056521661</v>
      </c>
      <c r="Y588" s="25">
        <v>-552392.30200831324</v>
      </c>
      <c r="Z588" s="25">
        <v>-235132</v>
      </c>
      <c r="AA588" s="25">
        <v>794864</v>
      </c>
      <c r="AB588" s="25">
        <v>0</v>
      </c>
      <c r="AC588" s="27">
        <v>0</v>
      </c>
    </row>
    <row r="589" spans="1:29" s="28" customFormat="1">
      <c r="A589" s="29" t="s">
        <v>599</v>
      </c>
      <c r="B589" s="30" t="s">
        <v>1723</v>
      </c>
      <c r="C589" s="24">
        <v>36052.24209</v>
      </c>
      <c r="D589" s="22">
        <v>5.7229999999999999E-5</v>
      </c>
      <c r="E589" s="22">
        <v>6.6180000000000007E-5</v>
      </c>
      <c r="F589" s="26">
        <v>413716</v>
      </c>
      <c r="G589" s="25">
        <v>517094</v>
      </c>
      <c r="H589" s="27">
        <v>328214</v>
      </c>
      <c r="I589" s="26">
        <v>33106</v>
      </c>
      <c r="J589" s="25">
        <v>-57953.633148005756</v>
      </c>
      <c r="K589" s="25">
        <v>-24847.633148005756</v>
      </c>
      <c r="L589" s="25">
        <v>0</v>
      </c>
      <c r="M589" s="27">
        <v>-24847.633148005756</v>
      </c>
      <c r="N589" s="26">
        <v>442</v>
      </c>
      <c r="O589" s="25">
        <v>0</v>
      </c>
      <c r="P589" s="25">
        <v>56294</v>
      </c>
      <c r="Q589" s="25">
        <v>0</v>
      </c>
      <c r="R589" s="27">
        <v>56736</v>
      </c>
      <c r="S589" s="26">
        <v>3684</v>
      </c>
      <c r="T589" s="25">
        <v>0</v>
      </c>
      <c r="U589" s="25">
        <v>45688</v>
      </c>
      <c r="V589" s="25">
        <v>73073.155684596655</v>
      </c>
      <c r="W589" s="54">
        <v>122445.15568459666</v>
      </c>
      <c r="X589" s="26">
        <v>-52483.351565350895</v>
      </c>
      <c r="Y589" s="25">
        <v>-21501.804119245757</v>
      </c>
      <c r="Z589" s="25">
        <v>-3477</v>
      </c>
      <c r="AA589" s="25">
        <v>11753</v>
      </c>
      <c r="AB589" s="25">
        <v>0</v>
      </c>
      <c r="AC589" s="27">
        <v>0</v>
      </c>
    </row>
    <row r="590" spans="1:29" s="28" customFormat="1">
      <c r="A590" s="29" t="s">
        <v>600</v>
      </c>
      <c r="B590" s="30" t="s">
        <v>1724</v>
      </c>
      <c r="C590" s="24">
        <v>125864.23640100002</v>
      </c>
      <c r="D590" s="22">
        <v>1.9981E-4</v>
      </c>
      <c r="E590" s="22">
        <v>2.1687E-4</v>
      </c>
      <c r="F590" s="26">
        <v>1444429</v>
      </c>
      <c r="G590" s="25">
        <v>1805357</v>
      </c>
      <c r="H590" s="27">
        <v>1145912</v>
      </c>
      <c r="I590" s="26">
        <v>115585</v>
      </c>
      <c r="J590" s="25">
        <v>-16080.795910550893</v>
      </c>
      <c r="K590" s="25">
        <v>99504.204089449107</v>
      </c>
      <c r="L590" s="25">
        <v>0</v>
      </c>
      <c r="M590" s="27">
        <v>99504.204089449107</v>
      </c>
      <c r="N590" s="26">
        <v>1544</v>
      </c>
      <c r="O590" s="25">
        <v>0</v>
      </c>
      <c r="P590" s="25">
        <v>196544</v>
      </c>
      <c r="Q590" s="25">
        <v>28137.313216786511</v>
      </c>
      <c r="R590" s="27">
        <v>226225.31321678651</v>
      </c>
      <c r="S590" s="26">
        <v>12863</v>
      </c>
      <c r="T590" s="25">
        <v>0</v>
      </c>
      <c r="U590" s="25">
        <v>159514</v>
      </c>
      <c r="V590" s="25">
        <v>77625.040357806109</v>
      </c>
      <c r="W590" s="54">
        <v>250002.04035780611</v>
      </c>
      <c r="X590" s="26">
        <v>-17983.121492684753</v>
      </c>
      <c r="Y590" s="25">
        <v>-34688.605648334844</v>
      </c>
      <c r="Z590" s="25">
        <v>-12138</v>
      </c>
      <c r="AA590" s="25">
        <v>41033</v>
      </c>
      <c r="AB590" s="25">
        <v>0</v>
      </c>
      <c r="AC590" s="27">
        <v>0</v>
      </c>
    </row>
    <row r="591" spans="1:29" s="28" customFormat="1">
      <c r="A591" s="29" t="s">
        <v>601</v>
      </c>
      <c r="B591" s="30" t="s">
        <v>1725</v>
      </c>
      <c r="C591" s="24">
        <v>267903.88463099999</v>
      </c>
      <c r="D591" s="22">
        <v>4.2529999999999998E-4</v>
      </c>
      <c r="E591" s="22">
        <v>4.7927000000000001E-4</v>
      </c>
      <c r="F591" s="26">
        <v>3074499</v>
      </c>
      <c r="G591" s="25">
        <v>3842743</v>
      </c>
      <c r="H591" s="27">
        <v>2439098</v>
      </c>
      <c r="I591" s="26">
        <v>246026</v>
      </c>
      <c r="J591" s="25">
        <v>-207243.76727672602</v>
      </c>
      <c r="K591" s="25">
        <v>38782.232723273977</v>
      </c>
      <c r="L591" s="25">
        <v>0</v>
      </c>
      <c r="M591" s="27">
        <v>38782.232723273977</v>
      </c>
      <c r="N591" s="26">
        <v>3287</v>
      </c>
      <c r="O591" s="25">
        <v>0</v>
      </c>
      <c r="P591" s="25">
        <v>418347</v>
      </c>
      <c r="Q591" s="25">
        <v>36414.07899219609</v>
      </c>
      <c r="R591" s="27">
        <v>458048.07899219607</v>
      </c>
      <c r="S591" s="26">
        <v>27380</v>
      </c>
      <c r="T591" s="25">
        <v>0</v>
      </c>
      <c r="U591" s="25">
        <v>339528</v>
      </c>
      <c r="V591" s="25">
        <v>257753.76966381224</v>
      </c>
      <c r="W591" s="54">
        <v>624661.76966381224</v>
      </c>
      <c r="X591" s="26">
        <v>-113681.062877497</v>
      </c>
      <c r="Y591" s="25">
        <v>-114435.62779411915</v>
      </c>
      <c r="Z591" s="25">
        <v>-25836</v>
      </c>
      <c r="AA591" s="25">
        <v>87338.999999999971</v>
      </c>
      <c r="AB591" s="25">
        <v>0</v>
      </c>
      <c r="AC591" s="27">
        <v>0</v>
      </c>
    </row>
    <row r="592" spans="1:29" s="28" customFormat="1">
      <c r="A592" s="29" t="s">
        <v>602</v>
      </c>
      <c r="B592" s="30" t="s">
        <v>1726</v>
      </c>
      <c r="C592" s="24">
        <v>80613.645282999991</v>
      </c>
      <c r="D592" s="22">
        <v>1.2798E-4</v>
      </c>
      <c r="E592" s="22">
        <v>1.3422E-4</v>
      </c>
      <c r="F592" s="26">
        <v>925169</v>
      </c>
      <c r="G592" s="25">
        <v>1156347</v>
      </c>
      <c r="H592" s="27">
        <v>733966</v>
      </c>
      <c r="I592" s="26">
        <v>74033</v>
      </c>
      <c r="J592" s="25">
        <v>50455.15467938425</v>
      </c>
      <c r="K592" s="25">
        <v>124488.15467938426</v>
      </c>
      <c r="L592" s="25">
        <v>0</v>
      </c>
      <c r="M592" s="27">
        <v>124488.15467938426</v>
      </c>
      <c r="N592" s="26">
        <v>989</v>
      </c>
      <c r="O592" s="25">
        <v>0</v>
      </c>
      <c r="P592" s="25">
        <v>125888</v>
      </c>
      <c r="Q592" s="25">
        <v>42912.842476702819</v>
      </c>
      <c r="R592" s="27">
        <v>169789.84247670282</v>
      </c>
      <c r="S592" s="26">
        <v>8239</v>
      </c>
      <c r="T592" s="25">
        <v>0</v>
      </c>
      <c r="U592" s="25">
        <v>102170</v>
      </c>
      <c r="V592" s="25">
        <v>27208.224053477221</v>
      </c>
      <c r="W592" s="54">
        <v>137617.22405347723</v>
      </c>
      <c r="X592" s="26">
        <v>24178.337119820302</v>
      </c>
      <c r="Y592" s="25">
        <v>-10513.718696594708</v>
      </c>
      <c r="Z592" s="25">
        <v>-7775</v>
      </c>
      <c r="AA592" s="25">
        <v>26282.999999999996</v>
      </c>
      <c r="AB592" s="25">
        <v>0</v>
      </c>
      <c r="AC592" s="27">
        <v>0</v>
      </c>
    </row>
    <row r="593" spans="1:29" s="28" customFormat="1">
      <c r="A593" s="29" t="s">
        <v>603</v>
      </c>
      <c r="B593" s="30" t="s">
        <v>1727</v>
      </c>
      <c r="C593" s="24">
        <v>637756.98762099992</v>
      </c>
      <c r="D593" s="22">
        <v>1.01245E-3</v>
      </c>
      <c r="E593" s="22">
        <v>9.9839999999999998E-4</v>
      </c>
      <c r="F593" s="26">
        <v>7319015</v>
      </c>
      <c r="G593" s="25">
        <v>9147860</v>
      </c>
      <c r="H593" s="27">
        <v>5806408</v>
      </c>
      <c r="I593" s="26">
        <v>585679</v>
      </c>
      <c r="J593" s="25">
        <v>-60799.990691016166</v>
      </c>
      <c r="K593" s="25">
        <v>524879.0093089838</v>
      </c>
      <c r="L593" s="25">
        <v>0</v>
      </c>
      <c r="M593" s="27">
        <v>524879.0093089838</v>
      </c>
      <c r="N593" s="26">
        <v>7825</v>
      </c>
      <c r="O593" s="25">
        <v>0</v>
      </c>
      <c r="P593" s="25">
        <v>995899</v>
      </c>
      <c r="Q593" s="25">
        <v>80948.791988488098</v>
      </c>
      <c r="R593" s="27">
        <v>1084672.7919884881</v>
      </c>
      <c r="S593" s="26">
        <v>65179</v>
      </c>
      <c r="T593" s="25">
        <v>0</v>
      </c>
      <c r="U593" s="25">
        <v>808266</v>
      </c>
      <c r="V593" s="25">
        <v>87804.180506885707</v>
      </c>
      <c r="W593" s="54">
        <v>961249.18050688575</v>
      </c>
      <c r="X593" s="26">
        <v>-54529.945496539542</v>
      </c>
      <c r="Y593" s="25">
        <v>31541.556978141947</v>
      </c>
      <c r="Z593" s="25">
        <v>-61505</v>
      </c>
      <c r="AA593" s="25">
        <v>207917</v>
      </c>
      <c r="AB593" s="25">
        <v>0</v>
      </c>
      <c r="AC593" s="27">
        <v>0</v>
      </c>
    </row>
    <row r="594" spans="1:29" s="28" customFormat="1">
      <c r="A594" s="29" t="s">
        <v>604</v>
      </c>
      <c r="B594" s="30" t="s">
        <v>1728</v>
      </c>
      <c r="C594" s="24">
        <v>2293516.850602</v>
      </c>
      <c r="D594" s="22">
        <v>3.6409799999999998E-3</v>
      </c>
      <c r="E594" s="22">
        <v>3.9112599999999997E-3</v>
      </c>
      <c r="F594" s="26">
        <v>26320694</v>
      </c>
      <c r="G594" s="25">
        <v>32897601</v>
      </c>
      <c r="H594" s="27">
        <v>20881045</v>
      </c>
      <c r="I594" s="26">
        <v>2106222</v>
      </c>
      <c r="J594" s="25">
        <v>43960.504359234677</v>
      </c>
      <c r="K594" s="25">
        <v>2150182.5043592346</v>
      </c>
      <c r="L594" s="25">
        <v>0</v>
      </c>
      <c r="M594" s="27">
        <v>2150182.5043592346</v>
      </c>
      <c r="N594" s="26">
        <v>28140</v>
      </c>
      <c r="O594" s="25">
        <v>0</v>
      </c>
      <c r="P594" s="25">
        <v>3581458</v>
      </c>
      <c r="Q594" s="25">
        <v>465038.66769846581</v>
      </c>
      <c r="R594" s="27">
        <v>4074636.6676984658</v>
      </c>
      <c r="S594" s="26">
        <v>234397</v>
      </c>
      <c r="T594" s="25">
        <v>0</v>
      </c>
      <c r="U594" s="25">
        <v>2906691</v>
      </c>
      <c r="V594" s="25">
        <v>1207214.0231039184</v>
      </c>
      <c r="W594" s="54">
        <v>4348302.0231039189</v>
      </c>
      <c r="X594" s="26">
        <v>-254223.12118391634</v>
      </c>
      <c r="Y594" s="25">
        <v>-545971.23422153608</v>
      </c>
      <c r="Z594" s="25">
        <v>-221184</v>
      </c>
      <c r="AA594" s="25">
        <v>747712.9999999993</v>
      </c>
      <c r="AB594" s="25">
        <v>0</v>
      </c>
      <c r="AC594" s="27">
        <v>0</v>
      </c>
    </row>
    <row r="595" spans="1:29" s="28" customFormat="1">
      <c r="A595" s="29" t="s">
        <v>605</v>
      </c>
      <c r="B595" s="30" t="s">
        <v>1729</v>
      </c>
      <c r="C595" s="24">
        <v>13731.945643999999</v>
      </c>
      <c r="D595" s="22">
        <v>2.1800000000000001E-5</v>
      </c>
      <c r="E595" s="22">
        <v>2.743E-5</v>
      </c>
      <c r="F595" s="26">
        <v>157592</v>
      </c>
      <c r="G595" s="25">
        <v>196971</v>
      </c>
      <c r="H595" s="27">
        <v>125023</v>
      </c>
      <c r="I595" s="26">
        <v>12611</v>
      </c>
      <c r="J595" s="25">
        <v>-44239.841494226988</v>
      </c>
      <c r="K595" s="25">
        <v>-31628.841494226988</v>
      </c>
      <c r="L595" s="25">
        <v>0</v>
      </c>
      <c r="M595" s="27">
        <v>-31628.841494226988</v>
      </c>
      <c r="N595" s="26">
        <v>168</v>
      </c>
      <c r="O595" s="25">
        <v>0</v>
      </c>
      <c r="P595" s="25">
        <v>21444</v>
      </c>
      <c r="Q595" s="25">
        <v>0</v>
      </c>
      <c r="R595" s="27">
        <v>21612</v>
      </c>
      <c r="S595" s="26">
        <v>1403</v>
      </c>
      <c r="T595" s="25">
        <v>0</v>
      </c>
      <c r="U595" s="25">
        <v>17404</v>
      </c>
      <c r="V595" s="25">
        <v>53460.907170723534</v>
      </c>
      <c r="W595" s="54">
        <v>72267.907170723542</v>
      </c>
      <c r="X595" s="26">
        <v>-39694.192694529913</v>
      </c>
      <c r="Y595" s="25">
        <v>-14113.714476193625</v>
      </c>
      <c r="Z595" s="25">
        <v>-1324</v>
      </c>
      <c r="AA595" s="25">
        <v>4476</v>
      </c>
      <c r="AB595" s="25">
        <v>0</v>
      </c>
      <c r="AC595" s="27">
        <v>0</v>
      </c>
    </row>
    <row r="596" spans="1:29" s="28" customFormat="1">
      <c r="A596" s="29" t="s">
        <v>606</v>
      </c>
      <c r="B596" s="30" t="s">
        <v>1730</v>
      </c>
      <c r="C596" s="24">
        <v>331170.21328600001</v>
      </c>
      <c r="D596" s="22">
        <v>5.2574000000000002E-4</v>
      </c>
      <c r="E596" s="22">
        <v>4.3042999999999998E-4</v>
      </c>
      <c r="F596" s="26">
        <v>3800582</v>
      </c>
      <c r="G596" s="25">
        <v>4750255</v>
      </c>
      <c r="H596" s="27">
        <v>3015122</v>
      </c>
      <c r="I596" s="26">
        <v>304128</v>
      </c>
      <c r="J596" s="25">
        <v>159504.28819712391</v>
      </c>
      <c r="K596" s="25">
        <v>463632.28819712391</v>
      </c>
      <c r="L596" s="25">
        <v>0</v>
      </c>
      <c r="M596" s="27">
        <v>463632.28819712391</v>
      </c>
      <c r="N596" s="26">
        <v>4063</v>
      </c>
      <c r="O596" s="25">
        <v>0</v>
      </c>
      <c r="P596" s="25">
        <v>517145</v>
      </c>
      <c r="Q596" s="25">
        <v>453104.74706479092</v>
      </c>
      <c r="R596" s="27">
        <v>974312.74706479092</v>
      </c>
      <c r="S596" s="26">
        <v>33846</v>
      </c>
      <c r="T596" s="25">
        <v>0</v>
      </c>
      <c r="U596" s="25">
        <v>419712</v>
      </c>
      <c r="V596" s="25">
        <v>53091.243790925677</v>
      </c>
      <c r="W596" s="54">
        <v>506649.24379092566</v>
      </c>
      <c r="X596" s="26">
        <v>180764.64424367918</v>
      </c>
      <c r="Y596" s="25">
        <v>210870.85903018602</v>
      </c>
      <c r="Z596" s="25">
        <v>-31938</v>
      </c>
      <c r="AA596" s="25">
        <v>107966</v>
      </c>
      <c r="AB596" s="25">
        <v>0</v>
      </c>
      <c r="AC596" s="27">
        <v>0</v>
      </c>
    </row>
    <row r="597" spans="1:29" s="28" customFormat="1">
      <c r="A597" s="29" t="s">
        <v>607</v>
      </c>
      <c r="B597" s="30" t="s">
        <v>1731</v>
      </c>
      <c r="C597" s="24">
        <v>52891.581770999997</v>
      </c>
      <c r="D597" s="22">
        <v>8.3969999999999997E-5</v>
      </c>
      <c r="E597" s="22">
        <v>9.3159999999999996E-5</v>
      </c>
      <c r="F597" s="26">
        <v>607020</v>
      </c>
      <c r="G597" s="25">
        <v>758700</v>
      </c>
      <c r="H597" s="27">
        <v>481569</v>
      </c>
      <c r="I597" s="26">
        <v>48575</v>
      </c>
      <c r="J597" s="25">
        <v>-40440.986240849234</v>
      </c>
      <c r="K597" s="25">
        <v>8134.0137591507664</v>
      </c>
      <c r="L597" s="25">
        <v>0</v>
      </c>
      <c r="M597" s="27">
        <v>8134.0137591507664</v>
      </c>
      <c r="N597" s="26">
        <v>649</v>
      </c>
      <c r="O597" s="25">
        <v>0</v>
      </c>
      <c r="P597" s="25">
        <v>82597</v>
      </c>
      <c r="Q597" s="25">
        <v>7273.9733635060729</v>
      </c>
      <c r="R597" s="27">
        <v>90519.973363506069</v>
      </c>
      <c r="S597" s="26">
        <v>5406</v>
      </c>
      <c r="T597" s="25">
        <v>0</v>
      </c>
      <c r="U597" s="25">
        <v>67035</v>
      </c>
      <c r="V597" s="25">
        <v>42741.398408917878</v>
      </c>
      <c r="W597" s="54">
        <v>115182.39840891788</v>
      </c>
      <c r="X597" s="26">
        <v>-17459.301953691454</v>
      </c>
      <c r="Y597" s="25">
        <v>-19346.123091720343</v>
      </c>
      <c r="Z597" s="25">
        <v>-5101</v>
      </c>
      <c r="AA597" s="25">
        <v>17244</v>
      </c>
      <c r="AB597" s="25">
        <v>0</v>
      </c>
      <c r="AC597" s="27">
        <v>0</v>
      </c>
    </row>
    <row r="598" spans="1:29" s="28" customFormat="1">
      <c r="A598" s="29" t="s">
        <v>608</v>
      </c>
      <c r="B598" s="30" t="s">
        <v>1732</v>
      </c>
      <c r="C598" s="24">
        <v>38520.803359999998</v>
      </c>
      <c r="D598" s="22">
        <v>6.1149999999999996E-5</v>
      </c>
      <c r="E598" s="22">
        <v>6.0600000000000003E-5</v>
      </c>
      <c r="F598" s="26">
        <v>442054</v>
      </c>
      <c r="G598" s="25">
        <v>552513</v>
      </c>
      <c r="H598" s="27">
        <v>350696</v>
      </c>
      <c r="I598" s="26">
        <v>35374</v>
      </c>
      <c r="J598" s="25">
        <v>-2214.5503278588308</v>
      </c>
      <c r="K598" s="25">
        <v>33159.449672141171</v>
      </c>
      <c r="L598" s="25">
        <v>0</v>
      </c>
      <c r="M598" s="27">
        <v>33159.449672141171</v>
      </c>
      <c r="N598" s="26">
        <v>473</v>
      </c>
      <c r="O598" s="25">
        <v>0</v>
      </c>
      <c r="P598" s="25">
        <v>60150</v>
      </c>
      <c r="Q598" s="25">
        <v>3818.9510797712383</v>
      </c>
      <c r="R598" s="27">
        <v>64441.951079771236</v>
      </c>
      <c r="S598" s="26">
        <v>3937</v>
      </c>
      <c r="T598" s="25">
        <v>0</v>
      </c>
      <c r="U598" s="25">
        <v>48818</v>
      </c>
      <c r="V598" s="25">
        <v>8693.9511627011489</v>
      </c>
      <c r="W598" s="54">
        <v>61448.951162701152</v>
      </c>
      <c r="X598" s="26">
        <v>-6869.0342340480138</v>
      </c>
      <c r="Y598" s="25">
        <v>1020.0341511181036</v>
      </c>
      <c r="Z598" s="25">
        <v>-3715</v>
      </c>
      <c r="AA598" s="25">
        <v>12556.999999999993</v>
      </c>
      <c r="AB598" s="25">
        <v>0</v>
      </c>
      <c r="AC598" s="27">
        <v>0</v>
      </c>
    </row>
    <row r="599" spans="1:29" s="28" customFormat="1">
      <c r="A599" s="29" t="s">
        <v>609</v>
      </c>
      <c r="B599" s="30" t="s">
        <v>1733</v>
      </c>
      <c r="C599" s="24">
        <v>8606.8280900000009</v>
      </c>
      <c r="D599" s="22">
        <v>1.366E-5</v>
      </c>
      <c r="E599" s="22">
        <v>1.698E-5</v>
      </c>
      <c r="F599" s="26">
        <v>98748</v>
      </c>
      <c r="G599" s="25">
        <v>123423</v>
      </c>
      <c r="H599" s="27">
        <v>78340</v>
      </c>
      <c r="I599" s="26">
        <v>7902</v>
      </c>
      <c r="J599" s="25">
        <v>-4005.9557866397731</v>
      </c>
      <c r="K599" s="25">
        <v>3896.0442133602269</v>
      </c>
      <c r="L599" s="25">
        <v>0</v>
      </c>
      <c r="M599" s="27">
        <v>3896.0442133602269</v>
      </c>
      <c r="N599" s="26">
        <v>106</v>
      </c>
      <c r="O599" s="25">
        <v>0</v>
      </c>
      <c r="P599" s="25">
        <v>13437</v>
      </c>
      <c r="Q599" s="25">
        <v>9255.4526647161238</v>
      </c>
      <c r="R599" s="27">
        <v>22798.452664716126</v>
      </c>
      <c r="S599" s="26">
        <v>879</v>
      </c>
      <c r="T599" s="25">
        <v>0</v>
      </c>
      <c r="U599" s="25">
        <v>10905</v>
      </c>
      <c r="V599" s="25">
        <v>16180.425437262162</v>
      </c>
      <c r="W599" s="54">
        <v>27964.425437262162</v>
      </c>
      <c r="X599" s="26">
        <v>-487.12802867694893</v>
      </c>
      <c r="Y599" s="25">
        <v>-6655.844743869091</v>
      </c>
      <c r="Z599" s="25">
        <v>-830</v>
      </c>
      <c r="AA599" s="25">
        <v>2807.0000000000036</v>
      </c>
      <c r="AB599" s="25">
        <v>0</v>
      </c>
      <c r="AC599" s="27">
        <v>0</v>
      </c>
    </row>
    <row r="600" spans="1:29" s="28" customFormat="1">
      <c r="A600" s="29" t="s">
        <v>610</v>
      </c>
      <c r="B600" s="30" t="s">
        <v>1734</v>
      </c>
      <c r="C600" s="24">
        <v>119526.89619099999</v>
      </c>
      <c r="D600" s="22">
        <v>1.8975E-4</v>
      </c>
      <c r="E600" s="22">
        <v>1.7163000000000001E-4</v>
      </c>
      <c r="F600" s="26">
        <v>1371705</v>
      </c>
      <c r="G600" s="25">
        <v>1714461</v>
      </c>
      <c r="H600" s="27">
        <v>1088218</v>
      </c>
      <c r="I600" s="26">
        <v>109766</v>
      </c>
      <c r="J600" s="25">
        <v>-21058.949402319435</v>
      </c>
      <c r="K600" s="25">
        <v>88707.050597680558</v>
      </c>
      <c r="L600" s="25">
        <v>0</v>
      </c>
      <c r="M600" s="27">
        <v>88707.050597680558</v>
      </c>
      <c r="N600" s="26">
        <v>1467</v>
      </c>
      <c r="O600" s="25">
        <v>0</v>
      </c>
      <c r="P600" s="25">
        <v>186648</v>
      </c>
      <c r="Q600" s="25">
        <v>87995.692737555612</v>
      </c>
      <c r="R600" s="27">
        <v>276110.6927375556</v>
      </c>
      <c r="S600" s="26">
        <v>12216</v>
      </c>
      <c r="T600" s="25">
        <v>0</v>
      </c>
      <c r="U600" s="25">
        <v>151482</v>
      </c>
      <c r="V600" s="25">
        <v>64658.074869330681</v>
      </c>
      <c r="W600" s="54">
        <v>228356.07486933068</v>
      </c>
      <c r="X600" s="26">
        <v>-16696.071795386619</v>
      </c>
      <c r="Y600" s="25">
        <v>37009.689663611556</v>
      </c>
      <c r="Z600" s="25">
        <v>-11527</v>
      </c>
      <c r="AA600" s="25">
        <v>38967.999999999978</v>
      </c>
      <c r="AB600" s="25">
        <v>0</v>
      </c>
      <c r="AC600" s="27">
        <v>0</v>
      </c>
    </row>
    <row r="601" spans="1:29" s="28" customFormat="1">
      <c r="A601" s="29" t="s">
        <v>611</v>
      </c>
      <c r="B601" s="30" t="s">
        <v>1735</v>
      </c>
      <c r="C601" s="24">
        <v>95071.088103000002</v>
      </c>
      <c r="D601" s="22">
        <v>1.5092999999999999E-4</v>
      </c>
      <c r="E601" s="22">
        <v>1.3371999999999999E-4</v>
      </c>
      <c r="F601" s="26">
        <v>1091075</v>
      </c>
      <c r="G601" s="25">
        <v>1363708</v>
      </c>
      <c r="H601" s="27">
        <v>865585</v>
      </c>
      <c r="I601" s="26">
        <v>87309</v>
      </c>
      <c r="J601" s="25">
        <v>-10746.518970151466</v>
      </c>
      <c r="K601" s="25">
        <v>76562.481029848539</v>
      </c>
      <c r="L601" s="25">
        <v>0</v>
      </c>
      <c r="M601" s="27">
        <v>76562.481029848539</v>
      </c>
      <c r="N601" s="26">
        <v>1166</v>
      </c>
      <c r="O601" s="25">
        <v>0</v>
      </c>
      <c r="P601" s="25">
        <v>148463</v>
      </c>
      <c r="Q601" s="25">
        <v>82663.183015355549</v>
      </c>
      <c r="R601" s="27">
        <v>232292.18301535555</v>
      </c>
      <c r="S601" s="26">
        <v>9716</v>
      </c>
      <c r="T601" s="25">
        <v>0</v>
      </c>
      <c r="U601" s="25">
        <v>120491</v>
      </c>
      <c r="V601" s="25">
        <v>18160.222112827298</v>
      </c>
      <c r="W601" s="54">
        <v>148367.22211282729</v>
      </c>
      <c r="X601" s="26">
        <v>23876.139268093983</v>
      </c>
      <c r="Y601" s="25">
        <v>38221.82163443428</v>
      </c>
      <c r="Z601" s="25">
        <v>-9169</v>
      </c>
      <c r="AA601" s="25">
        <v>30996</v>
      </c>
      <c r="AB601" s="25">
        <v>0</v>
      </c>
      <c r="AC601" s="27">
        <v>0</v>
      </c>
    </row>
    <row r="602" spans="1:29" s="28" customFormat="1">
      <c r="A602" s="29" t="s">
        <v>612</v>
      </c>
      <c r="B602" s="30" t="s">
        <v>1736</v>
      </c>
      <c r="C602" s="24">
        <v>42204.810527000001</v>
      </c>
      <c r="D602" s="22">
        <v>6.7000000000000002E-5</v>
      </c>
      <c r="E602" s="22">
        <v>6.4919999999999995E-5</v>
      </c>
      <c r="F602" s="26">
        <v>484344</v>
      </c>
      <c r="G602" s="25">
        <v>605370</v>
      </c>
      <c r="H602" s="27">
        <v>384245</v>
      </c>
      <c r="I602" s="26">
        <v>38758</v>
      </c>
      <c r="J602" s="25">
        <v>34718.808658200622</v>
      </c>
      <c r="K602" s="25">
        <v>73476.808658200622</v>
      </c>
      <c r="L602" s="25">
        <v>0</v>
      </c>
      <c r="M602" s="27">
        <v>73476.808658200622</v>
      </c>
      <c r="N602" s="26">
        <v>518</v>
      </c>
      <c r="O602" s="25">
        <v>0</v>
      </c>
      <c r="P602" s="25">
        <v>65905</v>
      </c>
      <c r="Q602" s="25">
        <v>12836.400686325678</v>
      </c>
      <c r="R602" s="27">
        <v>79259.40068632568</v>
      </c>
      <c r="S602" s="26">
        <v>4313</v>
      </c>
      <c r="T602" s="25">
        <v>0</v>
      </c>
      <c r="U602" s="25">
        <v>53488</v>
      </c>
      <c r="V602" s="25">
        <v>2793.8771458755309</v>
      </c>
      <c r="W602" s="54">
        <v>60594.877145875529</v>
      </c>
      <c r="X602" s="26">
        <v>4148.9709426623576</v>
      </c>
      <c r="Y602" s="25">
        <v>4825.5525977877905</v>
      </c>
      <c r="Z602" s="25">
        <v>-4070</v>
      </c>
      <c r="AA602" s="25">
        <v>13760.000000000004</v>
      </c>
      <c r="AB602" s="25">
        <v>0</v>
      </c>
      <c r="AC602" s="27">
        <v>0</v>
      </c>
    </row>
    <row r="603" spans="1:29" s="28" customFormat="1">
      <c r="A603" s="29" t="s">
        <v>613</v>
      </c>
      <c r="B603" s="30" t="s">
        <v>1737</v>
      </c>
      <c r="C603" s="24">
        <v>58226.986063000004</v>
      </c>
      <c r="D603" s="22">
        <v>9.2440000000000003E-5</v>
      </c>
      <c r="E603" s="22">
        <v>9.5470000000000006E-5</v>
      </c>
      <c r="F603" s="26">
        <v>668250</v>
      </c>
      <c r="G603" s="25">
        <v>835230</v>
      </c>
      <c r="H603" s="27">
        <v>530144</v>
      </c>
      <c r="I603" s="26">
        <v>53474</v>
      </c>
      <c r="J603" s="25">
        <v>-13645.676315425961</v>
      </c>
      <c r="K603" s="25">
        <v>39828.323684574039</v>
      </c>
      <c r="L603" s="25">
        <v>0</v>
      </c>
      <c r="M603" s="27">
        <v>39828.323684574039</v>
      </c>
      <c r="N603" s="26">
        <v>714</v>
      </c>
      <c r="O603" s="25">
        <v>0</v>
      </c>
      <c r="P603" s="25">
        <v>90929</v>
      </c>
      <c r="Q603" s="25">
        <v>3636.7726707934112</v>
      </c>
      <c r="R603" s="27">
        <v>95279.772670793405</v>
      </c>
      <c r="S603" s="26">
        <v>5951</v>
      </c>
      <c r="T603" s="25">
        <v>0</v>
      </c>
      <c r="U603" s="25">
        <v>73797</v>
      </c>
      <c r="V603" s="25">
        <v>14386.113463084286</v>
      </c>
      <c r="W603" s="54">
        <v>94134.113463084286</v>
      </c>
      <c r="X603" s="26">
        <v>-6317.0647744959506</v>
      </c>
      <c r="Y603" s="25">
        <v>-5905.2760177949249</v>
      </c>
      <c r="Z603" s="25">
        <v>-5616</v>
      </c>
      <c r="AA603" s="25">
        <v>18983.999999999993</v>
      </c>
      <c r="AB603" s="25">
        <v>0</v>
      </c>
      <c r="AC603" s="27">
        <v>0</v>
      </c>
    </row>
    <row r="604" spans="1:29" s="28" customFormat="1">
      <c r="A604" s="29" t="s">
        <v>614</v>
      </c>
      <c r="B604" s="30" t="s">
        <v>1738</v>
      </c>
      <c r="C604" s="24">
        <v>14390.977127</v>
      </c>
      <c r="D604" s="22">
        <v>2.285E-5</v>
      </c>
      <c r="E604" s="22">
        <v>3.9329999999999998E-5</v>
      </c>
      <c r="F604" s="26">
        <v>165183</v>
      </c>
      <c r="G604" s="25">
        <v>206458</v>
      </c>
      <c r="H604" s="27">
        <v>131045</v>
      </c>
      <c r="I604" s="26">
        <v>13218</v>
      </c>
      <c r="J604" s="25">
        <v>-39426.489423631298</v>
      </c>
      <c r="K604" s="25">
        <v>-26208.489423631298</v>
      </c>
      <c r="L604" s="25">
        <v>0</v>
      </c>
      <c r="M604" s="27">
        <v>-26208.489423631298</v>
      </c>
      <c r="N604" s="26">
        <v>177</v>
      </c>
      <c r="O604" s="25">
        <v>0</v>
      </c>
      <c r="P604" s="25">
        <v>22476</v>
      </c>
      <c r="Q604" s="25">
        <v>11437.244645644168</v>
      </c>
      <c r="R604" s="27">
        <v>34090.244645644168</v>
      </c>
      <c r="S604" s="26">
        <v>1471</v>
      </c>
      <c r="T604" s="25">
        <v>0</v>
      </c>
      <c r="U604" s="25">
        <v>18242</v>
      </c>
      <c r="V604" s="25">
        <v>76952.255157763284</v>
      </c>
      <c r="W604" s="54">
        <v>96665.255157763284</v>
      </c>
      <c r="X604" s="26">
        <v>-30305.868630403998</v>
      </c>
      <c r="Y604" s="25">
        <v>-35573.141881715121</v>
      </c>
      <c r="Z604" s="25">
        <v>-1388</v>
      </c>
      <c r="AA604" s="25">
        <v>4692</v>
      </c>
      <c r="AB604" s="25">
        <v>0</v>
      </c>
      <c r="AC604" s="27">
        <v>0</v>
      </c>
    </row>
    <row r="605" spans="1:29" s="28" customFormat="1">
      <c r="A605" s="29" t="s">
        <v>615</v>
      </c>
      <c r="B605" s="30" t="s">
        <v>1739</v>
      </c>
      <c r="C605" s="24">
        <v>44609.561582000002</v>
      </c>
      <c r="D605" s="22">
        <v>7.0820000000000003E-5</v>
      </c>
      <c r="E605" s="22">
        <v>6.7819999999999998E-5</v>
      </c>
      <c r="F605" s="26">
        <v>511959</v>
      </c>
      <c r="G605" s="25">
        <v>639885</v>
      </c>
      <c r="H605" s="27">
        <v>406153</v>
      </c>
      <c r="I605" s="26">
        <v>40968</v>
      </c>
      <c r="J605" s="25">
        <v>24110.590991927704</v>
      </c>
      <c r="K605" s="25">
        <v>65078.590991927704</v>
      </c>
      <c r="L605" s="25">
        <v>0</v>
      </c>
      <c r="M605" s="27">
        <v>65078.590991927704</v>
      </c>
      <c r="N605" s="26">
        <v>547</v>
      </c>
      <c r="O605" s="25">
        <v>0</v>
      </c>
      <c r="P605" s="25">
        <v>69662</v>
      </c>
      <c r="Q605" s="25">
        <v>18279.654428393336</v>
      </c>
      <c r="R605" s="27">
        <v>88488.654428393333</v>
      </c>
      <c r="S605" s="26">
        <v>4559</v>
      </c>
      <c r="T605" s="25">
        <v>0</v>
      </c>
      <c r="U605" s="25">
        <v>56537</v>
      </c>
      <c r="V605" s="25">
        <v>1970.0353691657151</v>
      </c>
      <c r="W605" s="54">
        <v>63066.035369165715</v>
      </c>
      <c r="X605" s="26">
        <v>8242.8906721146086</v>
      </c>
      <c r="Y605" s="25">
        <v>6937.7283871130112</v>
      </c>
      <c r="Z605" s="25">
        <v>-4302</v>
      </c>
      <c r="AA605" s="25">
        <v>14544</v>
      </c>
      <c r="AB605" s="25">
        <v>0</v>
      </c>
      <c r="AC605" s="27">
        <v>0</v>
      </c>
    </row>
    <row r="606" spans="1:29" s="28" customFormat="1">
      <c r="A606" s="29" t="s">
        <v>616</v>
      </c>
      <c r="B606" s="30" t="s">
        <v>1740</v>
      </c>
      <c r="C606" s="24">
        <v>1238523.3214979998</v>
      </c>
      <c r="D606" s="22">
        <v>1.9661700000000002E-3</v>
      </c>
      <c r="E606" s="22">
        <v>1.89123E-3</v>
      </c>
      <c r="F606" s="26">
        <v>14213469</v>
      </c>
      <c r="G606" s="25">
        <v>17765073</v>
      </c>
      <c r="H606" s="27">
        <v>11275998</v>
      </c>
      <c r="I606" s="26">
        <v>1137383</v>
      </c>
      <c r="J606" s="25">
        <v>424503.11708350416</v>
      </c>
      <c r="K606" s="25">
        <v>1561886.1170835041</v>
      </c>
      <c r="L606" s="25">
        <v>0</v>
      </c>
      <c r="M606" s="27">
        <v>1561886.1170835041</v>
      </c>
      <c r="N606" s="26">
        <v>15196</v>
      </c>
      <c r="O606" s="25">
        <v>0</v>
      </c>
      <c r="P606" s="25">
        <v>1934027</v>
      </c>
      <c r="Q606" s="25">
        <v>500381.26064906514</v>
      </c>
      <c r="R606" s="27">
        <v>2449604.260649065</v>
      </c>
      <c r="S606" s="26">
        <v>126577</v>
      </c>
      <c r="T606" s="25">
        <v>0</v>
      </c>
      <c r="U606" s="25">
        <v>1569646</v>
      </c>
      <c r="V606" s="25">
        <v>0</v>
      </c>
      <c r="W606" s="54">
        <v>1696223</v>
      </c>
      <c r="X606" s="26">
        <v>284374.20685311704</v>
      </c>
      <c r="Y606" s="25">
        <v>184676.0537959481</v>
      </c>
      <c r="Z606" s="25">
        <v>-119442</v>
      </c>
      <c r="AA606" s="25">
        <v>403773</v>
      </c>
      <c r="AB606" s="25">
        <v>0</v>
      </c>
      <c r="AC606" s="27">
        <v>0</v>
      </c>
    </row>
    <row r="607" spans="1:29" s="28" customFormat="1">
      <c r="A607" s="29" t="s">
        <v>617</v>
      </c>
      <c r="B607" s="30" t="s">
        <v>1741</v>
      </c>
      <c r="C607" s="24">
        <v>52679.764431000003</v>
      </c>
      <c r="D607" s="22">
        <v>8.3629999999999997E-5</v>
      </c>
      <c r="E607" s="22">
        <v>7.7520000000000003E-5</v>
      </c>
      <c r="F607" s="26">
        <v>604562</v>
      </c>
      <c r="G607" s="25">
        <v>755628</v>
      </c>
      <c r="H607" s="27">
        <v>479619</v>
      </c>
      <c r="I607" s="26">
        <v>48378</v>
      </c>
      <c r="J607" s="25">
        <v>3283.2747933807932</v>
      </c>
      <c r="K607" s="25">
        <v>51661.274793380791</v>
      </c>
      <c r="L607" s="25">
        <v>0</v>
      </c>
      <c r="M607" s="27">
        <v>51661.274793380791</v>
      </c>
      <c r="N607" s="26">
        <v>646</v>
      </c>
      <c r="O607" s="25">
        <v>0</v>
      </c>
      <c r="P607" s="25">
        <v>82263</v>
      </c>
      <c r="Q607" s="25">
        <v>33163.588022487391</v>
      </c>
      <c r="R607" s="27">
        <v>116072.58802248738</v>
      </c>
      <c r="S607" s="26">
        <v>5384</v>
      </c>
      <c r="T607" s="25">
        <v>0</v>
      </c>
      <c r="U607" s="25">
        <v>66764</v>
      </c>
      <c r="V607" s="25">
        <v>39695.515605426393</v>
      </c>
      <c r="W607" s="54">
        <v>111843.51560542639</v>
      </c>
      <c r="X607" s="26">
        <v>-19293.20189587506</v>
      </c>
      <c r="Y607" s="25">
        <v>11428.274312936059</v>
      </c>
      <c r="Z607" s="25">
        <v>-5080</v>
      </c>
      <c r="AA607" s="25">
        <v>17173.999999999993</v>
      </c>
      <c r="AB607" s="25">
        <v>0</v>
      </c>
      <c r="AC607" s="27">
        <v>0</v>
      </c>
    </row>
    <row r="608" spans="1:29" s="28" customFormat="1">
      <c r="A608" s="29" t="s">
        <v>618</v>
      </c>
      <c r="B608" s="30" t="s">
        <v>1742</v>
      </c>
      <c r="C608" s="24">
        <v>170794.95180899999</v>
      </c>
      <c r="D608" s="22">
        <v>2.7114000000000001E-4</v>
      </c>
      <c r="E608" s="22">
        <v>2.7116E-4</v>
      </c>
      <c r="F608" s="26">
        <v>1960075</v>
      </c>
      <c r="G608" s="25">
        <v>2449850</v>
      </c>
      <c r="H608" s="27">
        <v>1554990</v>
      </c>
      <c r="I608" s="26">
        <v>156848</v>
      </c>
      <c r="J608" s="25">
        <v>14258.727620393776</v>
      </c>
      <c r="K608" s="25">
        <v>171106.72762039377</v>
      </c>
      <c r="L608" s="25">
        <v>0</v>
      </c>
      <c r="M608" s="27">
        <v>171106.72762039377</v>
      </c>
      <c r="N608" s="26">
        <v>2096</v>
      </c>
      <c r="O608" s="25">
        <v>0</v>
      </c>
      <c r="P608" s="25">
        <v>266707</v>
      </c>
      <c r="Q608" s="25">
        <v>4776.9301472937241</v>
      </c>
      <c r="R608" s="27">
        <v>273579.93014729372</v>
      </c>
      <c r="S608" s="26">
        <v>17455</v>
      </c>
      <c r="T608" s="25">
        <v>0</v>
      </c>
      <c r="U608" s="25">
        <v>216458</v>
      </c>
      <c r="V608" s="25">
        <v>1254.3762647246103</v>
      </c>
      <c r="W608" s="54">
        <v>235167.37626472462</v>
      </c>
      <c r="X608" s="26">
        <v>-2317.5755704654362</v>
      </c>
      <c r="Y608" s="25">
        <v>1520.1294530345494</v>
      </c>
      <c r="Z608" s="25">
        <v>-16471</v>
      </c>
      <c r="AA608" s="25">
        <v>55681</v>
      </c>
      <c r="AB608" s="25">
        <v>0</v>
      </c>
      <c r="AC608" s="27">
        <v>0</v>
      </c>
    </row>
    <row r="609" spans="1:29" s="28" customFormat="1">
      <c r="A609" s="29" t="s">
        <v>619</v>
      </c>
      <c r="B609" s="30" t="s">
        <v>1743</v>
      </c>
      <c r="C609" s="24">
        <v>152684.025674</v>
      </c>
      <c r="D609" s="22">
        <v>2.4238999999999999E-4</v>
      </c>
      <c r="E609" s="22">
        <v>2.6986000000000002E-4</v>
      </c>
      <c r="F609" s="26">
        <v>1752241</v>
      </c>
      <c r="G609" s="25">
        <v>2190083</v>
      </c>
      <c r="H609" s="27">
        <v>1390108</v>
      </c>
      <c r="I609" s="26">
        <v>140217</v>
      </c>
      <c r="J609" s="25">
        <v>-12331.234281452427</v>
      </c>
      <c r="K609" s="25">
        <v>127885.76571854757</v>
      </c>
      <c r="L609" s="25">
        <v>0</v>
      </c>
      <c r="M609" s="27">
        <v>127885.76571854757</v>
      </c>
      <c r="N609" s="26">
        <v>1873</v>
      </c>
      <c r="O609" s="25">
        <v>0</v>
      </c>
      <c r="P609" s="25">
        <v>238427</v>
      </c>
      <c r="Q609" s="25">
        <v>7363.5210246638244</v>
      </c>
      <c r="R609" s="27">
        <v>247663.52102466382</v>
      </c>
      <c r="S609" s="26">
        <v>15604</v>
      </c>
      <c r="T609" s="25">
        <v>0</v>
      </c>
      <c r="U609" s="25">
        <v>193506</v>
      </c>
      <c r="V609" s="25">
        <v>126380.66093132434</v>
      </c>
      <c r="W609" s="54">
        <v>335490.66093132435</v>
      </c>
      <c r="X609" s="26">
        <v>-63463.465500199069</v>
      </c>
      <c r="Y609" s="25">
        <v>-59416.674406461454</v>
      </c>
      <c r="Z609" s="25">
        <v>-14725</v>
      </c>
      <c r="AA609" s="25">
        <v>49778</v>
      </c>
      <c r="AB609" s="25">
        <v>0</v>
      </c>
      <c r="AC609" s="27">
        <v>0</v>
      </c>
    </row>
    <row r="610" spans="1:29" s="28" customFormat="1">
      <c r="A610" s="29" t="s">
        <v>2314</v>
      </c>
      <c r="B610" s="30" t="s">
        <v>2316</v>
      </c>
      <c r="C610" s="24">
        <v>0</v>
      </c>
      <c r="D610" s="22">
        <v>0</v>
      </c>
      <c r="E610" s="22">
        <v>0</v>
      </c>
      <c r="F610" s="26">
        <v>0</v>
      </c>
      <c r="G610" s="25">
        <v>0</v>
      </c>
      <c r="H610" s="27">
        <v>0</v>
      </c>
      <c r="I610" s="26">
        <v>0</v>
      </c>
      <c r="J610" s="25">
        <v>0</v>
      </c>
      <c r="K610" s="25">
        <v>0</v>
      </c>
      <c r="L610" s="25">
        <v>0</v>
      </c>
      <c r="M610" s="27">
        <v>0</v>
      </c>
      <c r="N610" s="26">
        <v>0</v>
      </c>
      <c r="O610" s="25">
        <v>0</v>
      </c>
      <c r="P610" s="25">
        <v>0</v>
      </c>
      <c r="Q610" s="25">
        <v>0</v>
      </c>
      <c r="R610" s="27">
        <v>0</v>
      </c>
      <c r="S610" s="26">
        <v>0</v>
      </c>
      <c r="T610" s="25">
        <v>0</v>
      </c>
      <c r="U610" s="25">
        <v>0</v>
      </c>
      <c r="V610" s="25">
        <v>0</v>
      </c>
      <c r="W610" s="54">
        <v>0</v>
      </c>
      <c r="X610" s="26">
        <v>0</v>
      </c>
      <c r="Y610" s="25">
        <v>0</v>
      </c>
      <c r="Z610" s="25">
        <v>0</v>
      </c>
      <c r="AA610" s="25">
        <v>0</v>
      </c>
      <c r="AB610" s="25">
        <v>0</v>
      </c>
      <c r="AC610" s="27">
        <v>0</v>
      </c>
    </row>
    <row r="611" spans="1:29" s="28" customFormat="1">
      <c r="A611" s="29" t="s">
        <v>620</v>
      </c>
      <c r="B611" s="30" t="s">
        <v>1744</v>
      </c>
      <c r="C611" s="24">
        <v>809883.28061700007</v>
      </c>
      <c r="D611" s="22">
        <v>1.2857000000000001E-3</v>
      </c>
      <c r="E611" s="22">
        <v>1.2036600000000001E-3</v>
      </c>
      <c r="F611" s="26">
        <v>9294343</v>
      </c>
      <c r="G611" s="25">
        <v>11616775</v>
      </c>
      <c r="H611" s="27">
        <v>7373498</v>
      </c>
      <c r="I611" s="26">
        <v>743747</v>
      </c>
      <c r="J611" s="25">
        <v>180763.4398527623</v>
      </c>
      <c r="K611" s="25">
        <v>924510.43985276227</v>
      </c>
      <c r="L611" s="25">
        <v>0</v>
      </c>
      <c r="M611" s="27">
        <v>924510.43985276227</v>
      </c>
      <c r="N611" s="26">
        <v>9937</v>
      </c>
      <c r="O611" s="25">
        <v>0</v>
      </c>
      <c r="P611" s="25">
        <v>1264682</v>
      </c>
      <c r="Q611" s="25">
        <v>532517.1655020552</v>
      </c>
      <c r="R611" s="27">
        <v>1807136.1655020551</v>
      </c>
      <c r="S611" s="26">
        <v>82770</v>
      </c>
      <c r="T611" s="25">
        <v>0</v>
      </c>
      <c r="U611" s="25">
        <v>1026408</v>
      </c>
      <c r="V611" s="25">
        <v>0</v>
      </c>
      <c r="W611" s="54">
        <v>1109178</v>
      </c>
      <c r="X611" s="26">
        <v>314338.57348551432</v>
      </c>
      <c r="Y611" s="25">
        <v>197690.5920165409</v>
      </c>
      <c r="Z611" s="25">
        <v>-78104</v>
      </c>
      <c r="AA611" s="25">
        <v>264032.99999999988</v>
      </c>
      <c r="AB611" s="25">
        <v>0</v>
      </c>
      <c r="AC611" s="27">
        <v>0</v>
      </c>
    </row>
    <row r="612" spans="1:29" s="28" customFormat="1">
      <c r="A612" s="29" t="s">
        <v>621</v>
      </c>
      <c r="B612" s="30" t="s">
        <v>1745</v>
      </c>
      <c r="C612" s="24">
        <v>120627.134397</v>
      </c>
      <c r="D612" s="22">
        <v>1.9149999999999999E-4</v>
      </c>
      <c r="E612" s="22">
        <v>2.5652999999999999E-4</v>
      </c>
      <c r="F612" s="26">
        <v>1384356</v>
      </c>
      <c r="G612" s="25">
        <v>1730273</v>
      </c>
      <c r="H612" s="27">
        <v>1098254</v>
      </c>
      <c r="I612" s="26">
        <v>110778</v>
      </c>
      <c r="J612" s="25">
        <v>-103106.64439489684</v>
      </c>
      <c r="K612" s="25">
        <v>7671.3556051031628</v>
      </c>
      <c r="L612" s="25">
        <v>0</v>
      </c>
      <c r="M612" s="27">
        <v>7671.3556051031628</v>
      </c>
      <c r="N612" s="26">
        <v>1480</v>
      </c>
      <c r="O612" s="25">
        <v>0</v>
      </c>
      <c r="P612" s="25">
        <v>188369</v>
      </c>
      <c r="Q612" s="25">
        <v>45611.393954577412</v>
      </c>
      <c r="R612" s="27">
        <v>235460.39395457742</v>
      </c>
      <c r="S612" s="26">
        <v>12328</v>
      </c>
      <c r="T612" s="25">
        <v>0</v>
      </c>
      <c r="U612" s="25">
        <v>152880</v>
      </c>
      <c r="V612" s="25">
        <v>300824.71822720172</v>
      </c>
      <c r="W612" s="54">
        <v>466032.71822720172</v>
      </c>
      <c r="X612" s="26">
        <v>-118378.58100430075</v>
      </c>
      <c r="Y612" s="25">
        <v>-139886.74326832354</v>
      </c>
      <c r="Z612" s="25">
        <v>-11633</v>
      </c>
      <c r="AA612" s="25">
        <v>39325.999999999971</v>
      </c>
      <c r="AB612" s="25">
        <v>0</v>
      </c>
      <c r="AC612" s="27">
        <v>0</v>
      </c>
    </row>
    <row r="613" spans="1:29" s="28" customFormat="1">
      <c r="A613" s="29" t="s">
        <v>622</v>
      </c>
      <c r="B613" s="30" t="s">
        <v>1746</v>
      </c>
      <c r="C613" s="24">
        <v>821095.06477599998</v>
      </c>
      <c r="D613" s="22">
        <v>1.3035E-3</v>
      </c>
      <c r="E613" s="22">
        <v>1.32847E-3</v>
      </c>
      <c r="F613" s="26">
        <v>9423019</v>
      </c>
      <c r="G613" s="25">
        <v>11777605</v>
      </c>
      <c r="H613" s="27">
        <v>7475581</v>
      </c>
      <c r="I613" s="26">
        <v>754044</v>
      </c>
      <c r="J613" s="25">
        <v>-163481.043521252</v>
      </c>
      <c r="K613" s="25">
        <v>590562.956478748</v>
      </c>
      <c r="L613" s="25">
        <v>0</v>
      </c>
      <c r="M613" s="27">
        <v>590562.956478748</v>
      </c>
      <c r="N613" s="26">
        <v>10074</v>
      </c>
      <c r="O613" s="25">
        <v>0</v>
      </c>
      <c r="P613" s="25">
        <v>1282191</v>
      </c>
      <c r="Q613" s="25">
        <v>0</v>
      </c>
      <c r="R613" s="27">
        <v>1292265</v>
      </c>
      <c r="S613" s="26">
        <v>83916</v>
      </c>
      <c r="T613" s="25">
        <v>0</v>
      </c>
      <c r="U613" s="25">
        <v>1040619</v>
      </c>
      <c r="V613" s="25">
        <v>211232.84067218585</v>
      </c>
      <c r="W613" s="54">
        <v>1335767.8406721859</v>
      </c>
      <c r="X613" s="26">
        <v>-177485.00790281905</v>
      </c>
      <c r="Y613" s="25">
        <v>-54518.832769366782</v>
      </c>
      <c r="Z613" s="25">
        <v>-79186</v>
      </c>
      <c r="AA613" s="25">
        <v>267686.99999999994</v>
      </c>
      <c r="AB613" s="25">
        <v>0</v>
      </c>
      <c r="AC613" s="27">
        <v>0</v>
      </c>
    </row>
    <row r="614" spans="1:29" s="28" customFormat="1">
      <c r="A614" s="29" t="s">
        <v>623</v>
      </c>
      <c r="B614" s="30" t="s">
        <v>1747</v>
      </c>
      <c r="C614" s="24">
        <v>186350.77702399998</v>
      </c>
      <c r="D614" s="22">
        <v>2.9583000000000002E-4</v>
      </c>
      <c r="E614" s="22">
        <v>2.9941000000000001E-4</v>
      </c>
      <c r="F614" s="26">
        <v>2138559</v>
      </c>
      <c r="G614" s="25">
        <v>2672933</v>
      </c>
      <c r="H614" s="27">
        <v>1696587</v>
      </c>
      <c r="I614" s="26">
        <v>171131</v>
      </c>
      <c r="J614" s="25">
        <v>52975.516164469533</v>
      </c>
      <c r="K614" s="25">
        <v>224106.51616446953</v>
      </c>
      <c r="L614" s="25">
        <v>0</v>
      </c>
      <c r="M614" s="27">
        <v>224106.51616446953</v>
      </c>
      <c r="N614" s="26">
        <v>2286</v>
      </c>
      <c r="O614" s="25">
        <v>0</v>
      </c>
      <c r="P614" s="25">
        <v>290994</v>
      </c>
      <c r="Q614" s="25">
        <v>15210.219516450739</v>
      </c>
      <c r="R614" s="27">
        <v>308490.21951645071</v>
      </c>
      <c r="S614" s="26">
        <v>19045</v>
      </c>
      <c r="T614" s="25">
        <v>0</v>
      </c>
      <c r="U614" s="25">
        <v>236169</v>
      </c>
      <c r="V614" s="25">
        <v>12239.566452825478</v>
      </c>
      <c r="W614" s="54">
        <v>267453.5664528255</v>
      </c>
      <c r="X614" s="26">
        <v>3632.3296196407118</v>
      </c>
      <c r="Y614" s="25">
        <v>-5376.6765560154508</v>
      </c>
      <c r="Z614" s="25">
        <v>-17971</v>
      </c>
      <c r="AA614" s="25">
        <v>60752</v>
      </c>
      <c r="AB614" s="25">
        <v>0</v>
      </c>
      <c r="AC614" s="27">
        <v>0</v>
      </c>
    </row>
    <row r="615" spans="1:29" s="28" customFormat="1">
      <c r="A615" s="29" t="s">
        <v>624</v>
      </c>
      <c r="B615" s="30" t="s">
        <v>1748</v>
      </c>
      <c r="C615" s="24">
        <v>79408.877810000005</v>
      </c>
      <c r="D615" s="22">
        <v>1.2606E-4</v>
      </c>
      <c r="E615" s="22">
        <v>1.1192E-4</v>
      </c>
      <c r="F615" s="26">
        <v>911289</v>
      </c>
      <c r="G615" s="25">
        <v>1138999</v>
      </c>
      <c r="H615" s="27">
        <v>722955</v>
      </c>
      <c r="I615" s="26">
        <v>72923</v>
      </c>
      <c r="J615" s="25">
        <v>24174.857741473596</v>
      </c>
      <c r="K615" s="25">
        <v>97097.857741473592</v>
      </c>
      <c r="L615" s="25">
        <v>0</v>
      </c>
      <c r="M615" s="27">
        <v>97097.857741473592</v>
      </c>
      <c r="N615" s="26">
        <v>974</v>
      </c>
      <c r="O615" s="25">
        <v>0</v>
      </c>
      <c r="P615" s="25">
        <v>123999</v>
      </c>
      <c r="Q615" s="25">
        <v>67950.672680221367</v>
      </c>
      <c r="R615" s="27">
        <v>192923.67268022138</v>
      </c>
      <c r="S615" s="26">
        <v>8115</v>
      </c>
      <c r="T615" s="25">
        <v>0</v>
      </c>
      <c r="U615" s="25">
        <v>100637</v>
      </c>
      <c r="V615" s="25">
        <v>12304.558308358753</v>
      </c>
      <c r="W615" s="54">
        <v>121056.55830835876</v>
      </c>
      <c r="X615" s="26">
        <v>22378.774264826017</v>
      </c>
      <c r="Y615" s="25">
        <v>31258.340107036598</v>
      </c>
      <c r="Z615" s="25">
        <v>-7658</v>
      </c>
      <c r="AA615" s="25">
        <v>25888</v>
      </c>
      <c r="AB615" s="25">
        <v>0</v>
      </c>
      <c r="AC615" s="27">
        <v>0</v>
      </c>
    </row>
    <row r="616" spans="1:29" s="28" customFormat="1">
      <c r="A616" s="29" t="s">
        <v>625</v>
      </c>
      <c r="B616" s="30" t="s">
        <v>1749</v>
      </c>
      <c r="C616" s="24">
        <v>7468.9487559999998</v>
      </c>
      <c r="D616" s="22">
        <v>1.186E-5</v>
      </c>
      <c r="E616" s="22">
        <v>1.3519999999999999E-5</v>
      </c>
      <c r="F616" s="26">
        <v>85736</v>
      </c>
      <c r="G616" s="25">
        <v>107159</v>
      </c>
      <c r="H616" s="27">
        <v>68017</v>
      </c>
      <c r="I616" s="26">
        <v>6861</v>
      </c>
      <c r="J616" s="25">
        <v>-2891.9151294644403</v>
      </c>
      <c r="K616" s="25">
        <v>3969.0848705355597</v>
      </c>
      <c r="L616" s="25">
        <v>0</v>
      </c>
      <c r="M616" s="27">
        <v>3969.0848705355597</v>
      </c>
      <c r="N616" s="26">
        <v>92</v>
      </c>
      <c r="O616" s="25">
        <v>0</v>
      </c>
      <c r="P616" s="25">
        <v>11666</v>
      </c>
      <c r="Q616" s="25">
        <v>1900.2824901706178</v>
      </c>
      <c r="R616" s="27">
        <v>13658.282490170617</v>
      </c>
      <c r="S616" s="26">
        <v>764</v>
      </c>
      <c r="T616" s="25">
        <v>0</v>
      </c>
      <c r="U616" s="25">
        <v>9468</v>
      </c>
      <c r="V616" s="25">
        <v>7751.724995460555</v>
      </c>
      <c r="W616" s="54">
        <v>17983.724995460554</v>
      </c>
      <c r="X616" s="26">
        <v>-2563.7505374179354</v>
      </c>
      <c r="Y616" s="25">
        <v>-3476.6919678720014</v>
      </c>
      <c r="Z616" s="25">
        <v>-720</v>
      </c>
      <c r="AA616" s="25">
        <v>2435</v>
      </c>
      <c r="AB616" s="25">
        <v>0</v>
      </c>
      <c r="AC616" s="27">
        <v>0</v>
      </c>
    </row>
    <row r="617" spans="1:29" s="28" customFormat="1">
      <c r="A617" s="29" t="s">
        <v>626</v>
      </c>
      <c r="B617" s="30" t="s">
        <v>1750</v>
      </c>
      <c r="C617" s="24">
        <v>1173447.8394150001</v>
      </c>
      <c r="D617" s="22">
        <v>1.86286E-3</v>
      </c>
      <c r="E617" s="22">
        <v>1.73997E-3</v>
      </c>
      <c r="F617" s="26">
        <v>13466640</v>
      </c>
      <c r="G617" s="25">
        <v>16831629</v>
      </c>
      <c r="H617" s="27">
        <v>10683515</v>
      </c>
      <c r="I617" s="26">
        <v>1077621</v>
      </c>
      <c r="J617" s="25">
        <v>237874.52907710266</v>
      </c>
      <c r="K617" s="25">
        <v>1315495.5290771027</v>
      </c>
      <c r="L617" s="25">
        <v>0</v>
      </c>
      <c r="M617" s="27">
        <v>1315495.5290771027</v>
      </c>
      <c r="N617" s="26">
        <v>14398</v>
      </c>
      <c r="O617" s="25">
        <v>0</v>
      </c>
      <c r="P617" s="25">
        <v>1832406</v>
      </c>
      <c r="Q617" s="25">
        <v>602165.00207159575</v>
      </c>
      <c r="R617" s="27">
        <v>2448969.0020715958</v>
      </c>
      <c r="S617" s="26">
        <v>119926</v>
      </c>
      <c r="T617" s="25">
        <v>0</v>
      </c>
      <c r="U617" s="25">
        <v>1487171</v>
      </c>
      <c r="V617" s="25">
        <v>91165.00140422408</v>
      </c>
      <c r="W617" s="54">
        <v>1698262.001404224</v>
      </c>
      <c r="X617" s="26">
        <v>203847.56645828485</v>
      </c>
      <c r="Y617" s="25">
        <v>277467.43420908682</v>
      </c>
      <c r="Z617" s="25">
        <v>-113166</v>
      </c>
      <c r="AA617" s="25">
        <v>382558</v>
      </c>
      <c r="AB617" s="25">
        <v>0</v>
      </c>
      <c r="AC617" s="27">
        <v>0</v>
      </c>
    </row>
    <row r="618" spans="1:29" s="28" customFormat="1">
      <c r="A618" s="29" t="s">
        <v>627</v>
      </c>
      <c r="B618" s="30" t="s">
        <v>1751</v>
      </c>
      <c r="C618" s="24">
        <v>32705.064359999997</v>
      </c>
      <c r="D618" s="22">
        <v>5.1919999999999998E-5</v>
      </c>
      <c r="E618" s="22">
        <v>4.9060000000000001E-5</v>
      </c>
      <c r="F618" s="26">
        <v>375330</v>
      </c>
      <c r="G618" s="25">
        <v>469116</v>
      </c>
      <c r="H618" s="27">
        <v>297762</v>
      </c>
      <c r="I618" s="26">
        <v>30035</v>
      </c>
      <c r="J618" s="25">
        <v>9257.322124216771</v>
      </c>
      <c r="K618" s="25">
        <v>39292.322124216771</v>
      </c>
      <c r="L618" s="25">
        <v>0</v>
      </c>
      <c r="M618" s="27">
        <v>39292.322124216771</v>
      </c>
      <c r="N618" s="26">
        <v>401</v>
      </c>
      <c r="O618" s="25">
        <v>0</v>
      </c>
      <c r="P618" s="25">
        <v>51071</v>
      </c>
      <c r="Q618" s="25">
        <v>18296.554747909679</v>
      </c>
      <c r="R618" s="27">
        <v>69768.554747909686</v>
      </c>
      <c r="S618" s="26">
        <v>3342</v>
      </c>
      <c r="T618" s="25">
        <v>0</v>
      </c>
      <c r="U618" s="25">
        <v>41449</v>
      </c>
      <c r="V618" s="25">
        <v>413.72141705821525</v>
      </c>
      <c r="W618" s="54">
        <v>45204.721417058216</v>
      </c>
      <c r="X618" s="26">
        <v>10141.530634569335</v>
      </c>
      <c r="Y618" s="25">
        <v>6914.3026962821259</v>
      </c>
      <c r="Z618" s="25">
        <v>-3154</v>
      </c>
      <c r="AA618" s="25">
        <v>10662</v>
      </c>
      <c r="AB618" s="25">
        <v>0</v>
      </c>
      <c r="AC618" s="27">
        <v>0</v>
      </c>
    </row>
    <row r="619" spans="1:29" s="28" customFormat="1">
      <c r="A619" s="29" t="s">
        <v>628</v>
      </c>
      <c r="B619" s="30" t="s">
        <v>1752</v>
      </c>
      <c r="C619" s="24">
        <v>193811.68839600001</v>
      </c>
      <c r="D619" s="22">
        <v>3.0768000000000001E-4</v>
      </c>
      <c r="E619" s="22">
        <v>2.9980000000000002E-4</v>
      </c>
      <c r="F619" s="26">
        <v>2224223</v>
      </c>
      <c r="G619" s="25">
        <v>2780003</v>
      </c>
      <c r="H619" s="27">
        <v>1764547</v>
      </c>
      <c r="I619" s="26">
        <v>177986</v>
      </c>
      <c r="J619" s="25">
        <v>61598.367659005387</v>
      </c>
      <c r="K619" s="25">
        <v>239584.36765900539</v>
      </c>
      <c r="L619" s="25">
        <v>0</v>
      </c>
      <c r="M619" s="27">
        <v>239584.36765900539</v>
      </c>
      <c r="N619" s="26">
        <v>2378</v>
      </c>
      <c r="O619" s="25">
        <v>0</v>
      </c>
      <c r="P619" s="25">
        <v>302650</v>
      </c>
      <c r="Q619" s="25">
        <v>59820.530292924457</v>
      </c>
      <c r="R619" s="27">
        <v>364848.53029292444</v>
      </c>
      <c r="S619" s="26">
        <v>19808</v>
      </c>
      <c r="T619" s="25">
        <v>0</v>
      </c>
      <c r="U619" s="25">
        <v>245629</v>
      </c>
      <c r="V619" s="25">
        <v>0</v>
      </c>
      <c r="W619" s="54">
        <v>265437</v>
      </c>
      <c r="X619" s="26">
        <v>34500.055327306727</v>
      </c>
      <c r="Y619" s="25">
        <v>20417.474965617726</v>
      </c>
      <c r="Z619" s="25">
        <v>-18691</v>
      </c>
      <c r="AA619" s="25">
        <v>63185</v>
      </c>
      <c r="AB619" s="25">
        <v>0</v>
      </c>
      <c r="AC619" s="27">
        <v>0</v>
      </c>
    </row>
    <row r="620" spans="1:29" s="28" customFormat="1">
      <c r="A620" s="29" t="s">
        <v>629</v>
      </c>
      <c r="B620" s="30" t="s">
        <v>1753</v>
      </c>
      <c r="C620" s="24">
        <v>277643.05578200001</v>
      </c>
      <c r="D620" s="22">
        <v>4.4076E-4</v>
      </c>
      <c r="E620" s="22">
        <v>4.1950000000000001E-4</v>
      </c>
      <c r="F620" s="26">
        <v>3186260</v>
      </c>
      <c r="G620" s="25">
        <v>3982430</v>
      </c>
      <c r="H620" s="27">
        <v>2527762</v>
      </c>
      <c r="I620" s="26">
        <v>254969</v>
      </c>
      <c r="J620" s="25">
        <v>131682.74242157053</v>
      </c>
      <c r="K620" s="25">
        <v>386651.74242157053</v>
      </c>
      <c r="L620" s="25">
        <v>0</v>
      </c>
      <c r="M620" s="27">
        <v>386651.74242157053</v>
      </c>
      <c r="N620" s="26">
        <v>3407</v>
      </c>
      <c r="O620" s="25">
        <v>0</v>
      </c>
      <c r="P620" s="25">
        <v>433555</v>
      </c>
      <c r="Q620" s="25">
        <v>116913.89077861029</v>
      </c>
      <c r="R620" s="27">
        <v>553875.89077861025</v>
      </c>
      <c r="S620" s="26">
        <v>28375</v>
      </c>
      <c r="T620" s="25">
        <v>0</v>
      </c>
      <c r="U620" s="25">
        <v>351870</v>
      </c>
      <c r="V620" s="25">
        <v>24145.648542776202</v>
      </c>
      <c r="W620" s="54">
        <v>404390.64854277618</v>
      </c>
      <c r="X620" s="26">
        <v>37613.936212448869</v>
      </c>
      <c r="Y620" s="25">
        <v>48131.30602338523</v>
      </c>
      <c r="Z620" s="25">
        <v>-26776</v>
      </c>
      <c r="AA620" s="25">
        <v>90515.999999999971</v>
      </c>
      <c r="AB620" s="25">
        <v>0</v>
      </c>
      <c r="AC620" s="27">
        <v>0</v>
      </c>
    </row>
    <row r="621" spans="1:29" s="28" customFormat="1">
      <c r="A621" s="29" t="s">
        <v>630</v>
      </c>
      <c r="B621" s="30" t="s">
        <v>1754</v>
      </c>
      <c r="C621" s="24">
        <v>201790.36632900001</v>
      </c>
      <c r="D621" s="22">
        <v>3.2034000000000001E-4</v>
      </c>
      <c r="E621" s="22">
        <v>3.4526000000000001E-4</v>
      </c>
      <c r="F621" s="26">
        <v>2315742</v>
      </c>
      <c r="G621" s="25">
        <v>2894390</v>
      </c>
      <c r="H621" s="27">
        <v>1837152</v>
      </c>
      <c r="I621" s="26">
        <v>185309</v>
      </c>
      <c r="J621" s="25">
        <v>-14785.736144413313</v>
      </c>
      <c r="K621" s="25">
        <v>170523.2638555867</v>
      </c>
      <c r="L621" s="25">
        <v>0</v>
      </c>
      <c r="M621" s="27">
        <v>170523.2638555867</v>
      </c>
      <c r="N621" s="26">
        <v>2476</v>
      </c>
      <c r="O621" s="25">
        <v>0</v>
      </c>
      <c r="P621" s="25">
        <v>315103</v>
      </c>
      <c r="Q621" s="25">
        <v>72511.503130066645</v>
      </c>
      <c r="R621" s="27">
        <v>390090.50313006667</v>
      </c>
      <c r="S621" s="26">
        <v>20623</v>
      </c>
      <c r="T621" s="25">
        <v>0</v>
      </c>
      <c r="U621" s="25">
        <v>255736</v>
      </c>
      <c r="V621" s="25">
        <v>119891.54703360087</v>
      </c>
      <c r="W621" s="54">
        <v>396250.54703360086</v>
      </c>
      <c r="X621" s="26">
        <v>-4042.5504665480967</v>
      </c>
      <c r="Y621" s="25">
        <v>-48442.493436986115</v>
      </c>
      <c r="Z621" s="25">
        <v>-19460</v>
      </c>
      <c r="AA621" s="25">
        <v>65785.000000000029</v>
      </c>
      <c r="AB621" s="25">
        <v>0</v>
      </c>
      <c r="AC621" s="27">
        <v>0</v>
      </c>
    </row>
    <row r="622" spans="1:29" s="28" customFormat="1">
      <c r="A622" s="29" t="s">
        <v>631</v>
      </c>
      <c r="B622" s="30" t="s">
        <v>1755</v>
      </c>
      <c r="C622" s="24">
        <v>530331.68554500001</v>
      </c>
      <c r="D622" s="22">
        <v>8.4190999999999997E-4</v>
      </c>
      <c r="E622" s="22">
        <v>8.6543999999999998E-4</v>
      </c>
      <c r="F622" s="26">
        <v>6086179</v>
      </c>
      <c r="G622" s="25">
        <v>7606968</v>
      </c>
      <c r="H622" s="27">
        <v>4828360</v>
      </c>
      <c r="I622" s="26">
        <v>487025</v>
      </c>
      <c r="J622" s="25">
        <v>48540.160327197475</v>
      </c>
      <c r="K622" s="25">
        <v>535565.16032719752</v>
      </c>
      <c r="L622" s="25">
        <v>0</v>
      </c>
      <c r="M622" s="27">
        <v>535565.16032719752</v>
      </c>
      <c r="N622" s="26">
        <v>6507</v>
      </c>
      <c r="O622" s="25">
        <v>0</v>
      </c>
      <c r="P622" s="25">
        <v>828147</v>
      </c>
      <c r="Q622" s="25">
        <v>45794.168480466542</v>
      </c>
      <c r="R622" s="27">
        <v>880448.16848046659</v>
      </c>
      <c r="S622" s="26">
        <v>54200</v>
      </c>
      <c r="T622" s="25">
        <v>0</v>
      </c>
      <c r="U622" s="25">
        <v>672119</v>
      </c>
      <c r="V622" s="25">
        <v>97150.523216759699</v>
      </c>
      <c r="W622" s="54">
        <v>823469.52321675967</v>
      </c>
      <c r="X622" s="26">
        <v>-20272.051892938154</v>
      </c>
      <c r="Y622" s="25">
        <v>-44499.302843354999</v>
      </c>
      <c r="Z622" s="25">
        <v>-51145</v>
      </c>
      <c r="AA622" s="25">
        <v>172895.00000000006</v>
      </c>
      <c r="AB622" s="25">
        <v>0</v>
      </c>
      <c r="AC622" s="27">
        <v>0</v>
      </c>
    </row>
    <row r="623" spans="1:29" s="28" customFormat="1">
      <c r="A623" s="29" t="s">
        <v>632</v>
      </c>
      <c r="B623" s="30" t="s">
        <v>1756</v>
      </c>
      <c r="C623" s="24">
        <v>45802.014607999998</v>
      </c>
      <c r="D623" s="22">
        <v>7.271E-5</v>
      </c>
      <c r="E623" s="22">
        <v>7.3029999999999997E-5</v>
      </c>
      <c r="F623" s="26">
        <v>525622</v>
      </c>
      <c r="G623" s="25">
        <v>656962</v>
      </c>
      <c r="H623" s="27">
        <v>416992</v>
      </c>
      <c r="I623" s="26">
        <v>42061</v>
      </c>
      <c r="J623" s="25">
        <v>-64038.416693995779</v>
      </c>
      <c r="K623" s="25">
        <v>-21977.416693995779</v>
      </c>
      <c r="L623" s="25">
        <v>0</v>
      </c>
      <c r="M623" s="27">
        <v>-21977.416693995779</v>
      </c>
      <c r="N623" s="26">
        <v>562</v>
      </c>
      <c r="O623" s="25">
        <v>0</v>
      </c>
      <c r="P623" s="25">
        <v>71521</v>
      </c>
      <c r="Q623" s="25">
        <v>0</v>
      </c>
      <c r="R623" s="27">
        <v>72083</v>
      </c>
      <c r="S623" s="26">
        <v>4681</v>
      </c>
      <c r="T623" s="25">
        <v>0</v>
      </c>
      <c r="U623" s="25">
        <v>58046</v>
      </c>
      <c r="V623" s="25">
        <v>10257.09723268676</v>
      </c>
      <c r="W623" s="54">
        <v>72984.097232686763</v>
      </c>
      <c r="X623" s="26">
        <v>-10875.307417098193</v>
      </c>
      <c r="Y623" s="25">
        <v>-540.78981558856685</v>
      </c>
      <c r="Z623" s="25">
        <v>-4417</v>
      </c>
      <c r="AA623" s="25">
        <v>14931.999999999996</v>
      </c>
      <c r="AB623" s="25">
        <v>0</v>
      </c>
      <c r="AC623" s="27">
        <v>0</v>
      </c>
    </row>
    <row r="624" spans="1:29" s="28" customFormat="1">
      <c r="A624" s="29" t="s">
        <v>633</v>
      </c>
      <c r="B624" s="30" t="s">
        <v>1757</v>
      </c>
      <c r="C624" s="24">
        <v>80263.75523200001</v>
      </c>
      <c r="D624" s="22">
        <v>1.2742E-4</v>
      </c>
      <c r="E624" s="22">
        <v>1.2591999999999999E-4</v>
      </c>
      <c r="F624" s="26">
        <v>921121</v>
      </c>
      <c r="G624" s="25">
        <v>1151287</v>
      </c>
      <c r="H624" s="27">
        <v>730755</v>
      </c>
      <c r="I624" s="26">
        <v>73709</v>
      </c>
      <c r="J624" s="25">
        <v>27984.404432818996</v>
      </c>
      <c r="K624" s="25">
        <v>101693.40443281899</v>
      </c>
      <c r="L624" s="25">
        <v>0</v>
      </c>
      <c r="M624" s="27">
        <v>101693.40443281899</v>
      </c>
      <c r="N624" s="26">
        <v>985</v>
      </c>
      <c r="O624" s="25">
        <v>0</v>
      </c>
      <c r="P624" s="25">
        <v>125337</v>
      </c>
      <c r="Q624" s="25">
        <v>29476.369424486835</v>
      </c>
      <c r="R624" s="27">
        <v>155798.36942448682</v>
      </c>
      <c r="S624" s="26">
        <v>8203</v>
      </c>
      <c r="T624" s="25">
        <v>0</v>
      </c>
      <c r="U624" s="25">
        <v>101723</v>
      </c>
      <c r="V624" s="25">
        <v>0</v>
      </c>
      <c r="W624" s="54">
        <v>109926</v>
      </c>
      <c r="X624" s="26">
        <v>22034.335000143528</v>
      </c>
      <c r="Y624" s="25">
        <v>5412.0344243433101</v>
      </c>
      <c r="Z624" s="25">
        <v>-7741</v>
      </c>
      <c r="AA624" s="25">
        <v>26167</v>
      </c>
      <c r="AB624" s="25">
        <v>0</v>
      </c>
      <c r="AC624" s="27">
        <v>0</v>
      </c>
    </row>
    <row r="625" spans="1:29" s="28" customFormat="1">
      <c r="A625" s="29" t="s">
        <v>634</v>
      </c>
      <c r="B625" s="30" t="s">
        <v>1758</v>
      </c>
      <c r="C625" s="24">
        <v>2620030.8244069996</v>
      </c>
      <c r="D625" s="22">
        <v>4.1593300000000001E-3</v>
      </c>
      <c r="E625" s="22">
        <v>4.2838499999999996E-3</v>
      </c>
      <c r="F625" s="26">
        <v>30067853</v>
      </c>
      <c r="G625" s="25">
        <v>37581085</v>
      </c>
      <c r="H625" s="27">
        <v>23853786</v>
      </c>
      <c r="I625" s="26">
        <v>2406075</v>
      </c>
      <c r="J625" s="25">
        <v>-1057553.6127515447</v>
      </c>
      <c r="K625" s="25">
        <v>1348521.3872484553</v>
      </c>
      <c r="L625" s="25">
        <v>0</v>
      </c>
      <c r="M625" s="27">
        <v>1348521.3872484553</v>
      </c>
      <c r="N625" s="26">
        <v>32146</v>
      </c>
      <c r="O625" s="25">
        <v>0</v>
      </c>
      <c r="P625" s="25">
        <v>4091334</v>
      </c>
      <c r="Q625" s="25">
        <v>0</v>
      </c>
      <c r="R625" s="27">
        <v>4123480</v>
      </c>
      <c r="S625" s="26">
        <v>267767</v>
      </c>
      <c r="T625" s="25">
        <v>0</v>
      </c>
      <c r="U625" s="25">
        <v>3320503</v>
      </c>
      <c r="V625" s="25">
        <v>1402082.0916028782</v>
      </c>
      <c r="W625" s="54">
        <v>4990352.0916028786</v>
      </c>
      <c r="X625" s="26">
        <v>-1162214.5530996851</v>
      </c>
      <c r="Y625" s="25">
        <v>-306146.53850319301</v>
      </c>
      <c r="Z625" s="25">
        <v>-252673</v>
      </c>
      <c r="AA625" s="25">
        <v>854161.99999999953</v>
      </c>
      <c r="AB625" s="25">
        <v>0</v>
      </c>
      <c r="AC625" s="27">
        <v>0</v>
      </c>
    </row>
    <row r="626" spans="1:29" s="28" customFormat="1">
      <c r="A626" s="29" t="s">
        <v>635</v>
      </c>
      <c r="B626" s="30" t="s">
        <v>1759</v>
      </c>
      <c r="C626" s="24">
        <v>56340.249224000007</v>
      </c>
      <c r="D626" s="22">
        <v>8.9439999999999997E-5</v>
      </c>
      <c r="E626" s="22">
        <v>9.2200000000000005E-5</v>
      </c>
      <c r="F626" s="26">
        <v>646563</v>
      </c>
      <c r="G626" s="25">
        <v>808123</v>
      </c>
      <c r="H626" s="27">
        <v>512939</v>
      </c>
      <c r="I626" s="26">
        <v>51739</v>
      </c>
      <c r="J626" s="25">
        <v>23357.023234147109</v>
      </c>
      <c r="K626" s="25">
        <v>75096.023234147113</v>
      </c>
      <c r="L626" s="25">
        <v>0</v>
      </c>
      <c r="M626" s="27">
        <v>75096.023234147113</v>
      </c>
      <c r="N626" s="26">
        <v>691</v>
      </c>
      <c r="O626" s="25">
        <v>0</v>
      </c>
      <c r="P626" s="25">
        <v>87978</v>
      </c>
      <c r="Q626" s="25">
        <v>18643.166261193917</v>
      </c>
      <c r="R626" s="27">
        <v>107312.16626119392</v>
      </c>
      <c r="S626" s="26">
        <v>5758</v>
      </c>
      <c r="T626" s="25">
        <v>0</v>
      </c>
      <c r="U626" s="25">
        <v>71402</v>
      </c>
      <c r="V626" s="25">
        <v>11536.047989355891</v>
      </c>
      <c r="W626" s="54">
        <v>88696.047989355895</v>
      </c>
      <c r="X626" s="26">
        <v>10163.838110195595</v>
      </c>
      <c r="Y626" s="25">
        <v>-4481.7198383575706</v>
      </c>
      <c r="Z626" s="25">
        <v>-5433</v>
      </c>
      <c r="AA626" s="25">
        <v>18367</v>
      </c>
      <c r="AB626" s="25">
        <v>0</v>
      </c>
      <c r="AC626" s="27">
        <v>0</v>
      </c>
    </row>
    <row r="627" spans="1:29" s="28" customFormat="1">
      <c r="A627" s="29" t="s">
        <v>636</v>
      </c>
      <c r="B627" s="30" t="s">
        <v>1760</v>
      </c>
      <c r="C627" s="24">
        <v>219027.89693599998</v>
      </c>
      <c r="D627" s="22">
        <v>3.4770999999999999E-4</v>
      </c>
      <c r="E627" s="22">
        <v>3.5464999999999997E-4</v>
      </c>
      <c r="F627" s="26">
        <v>2513600</v>
      </c>
      <c r="G627" s="25">
        <v>3141688</v>
      </c>
      <c r="H627" s="27">
        <v>1994119</v>
      </c>
      <c r="I627" s="26">
        <v>201142</v>
      </c>
      <c r="J627" s="25">
        <v>1284.5626145937686</v>
      </c>
      <c r="K627" s="25">
        <v>202426.56261459377</v>
      </c>
      <c r="L627" s="25">
        <v>0</v>
      </c>
      <c r="M627" s="27">
        <v>202426.56261459377</v>
      </c>
      <c r="N627" s="26">
        <v>2687</v>
      </c>
      <c r="O627" s="25">
        <v>0</v>
      </c>
      <c r="P627" s="25">
        <v>342026</v>
      </c>
      <c r="Q627" s="25">
        <v>12426.788019885416</v>
      </c>
      <c r="R627" s="27">
        <v>357139.78801988543</v>
      </c>
      <c r="S627" s="26">
        <v>22385</v>
      </c>
      <c r="T627" s="25">
        <v>0</v>
      </c>
      <c r="U627" s="25">
        <v>277586</v>
      </c>
      <c r="V627" s="25">
        <v>27533.53488156715</v>
      </c>
      <c r="W627" s="54">
        <v>327504.53488156718</v>
      </c>
      <c r="X627" s="26">
        <v>-8217.7169000563881</v>
      </c>
      <c r="Y627" s="25">
        <v>-12430.029961625343</v>
      </c>
      <c r="Z627" s="25">
        <v>-21123</v>
      </c>
      <c r="AA627" s="25">
        <v>71406</v>
      </c>
      <c r="AB627" s="25">
        <v>0</v>
      </c>
      <c r="AC627" s="27">
        <v>0</v>
      </c>
    </row>
    <row r="628" spans="1:29" s="28" customFormat="1">
      <c r="A628" s="29" t="s">
        <v>637</v>
      </c>
      <c r="B628" s="30" t="s">
        <v>1761</v>
      </c>
      <c r="C628" s="24">
        <v>2318310.7578650001</v>
      </c>
      <c r="D628" s="22">
        <v>3.6803399999999998E-3</v>
      </c>
      <c r="E628" s="22">
        <v>3.4302999999999998E-3</v>
      </c>
      <c r="F628" s="26">
        <v>26605228</v>
      </c>
      <c r="G628" s="25">
        <v>33253233</v>
      </c>
      <c r="H628" s="27">
        <v>21106775</v>
      </c>
      <c r="I628" s="26">
        <v>2128990</v>
      </c>
      <c r="J628" s="25">
        <v>825006.50494439807</v>
      </c>
      <c r="K628" s="25">
        <v>2953996.5049443981</v>
      </c>
      <c r="L628" s="25">
        <v>0</v>
      </c>
      <c r="M628" s="27">
        <v>2953996.5049443981</v>
      </c>
      <c r="N628" s="26">
        <v>28444</v>
      </c>
      <c r="O628" s="25">
        <v>0</v>
      </c>
      <c r="P628" s="25">
        <v>3620175</v>
      </c>
      <c r="Q628" s="25">
        <v>1418303.7899830334</v>
      </c>
      <c r="R628" s="27">
        <v>5066922.7899830332</v>
      </c>
      <c r="S628" s="26">
        <v>236931</v>
      </c>
      <c r="T628" s="25">
        <v>0</v>
      </c>
      <c r="U628" s="25">
        <v>2938113</v>
      </c>
      <c r="V628" s="25">
        <v>1120125.4540468296</v>
      </c>
      <c r="W628" s="54">
        <v>4295169.4540468296</v>
      </c>
      <c r="X628" s="26">
        <v>-262709.87174546911</v>
      </c>
      <c r="Y628" s="25">
        <v>502242.207681673</v>
      </c>
      <c r="Z628" s="25">
        <v>-223575</v>
      </c>
      <c r="AA628" s="25">
        <v>755796</v>
      </c>
      <c r="AB628" s="25">
        <v>0</v>
      </c>
      <c r="AC628" s="27">
        <v>0</v>
      </c>
    </row>
    <row r="629" spans="1:29" s="28" customFormat="1">
      <c r="A629" s="29" t="s">
        <v>638</v>
      </c>
      <c r="B629" s="30" t="s">
        <v>1762</v>
      </c>
      <c r="C629" s="24">
        <v>319431.60847199999</v>
      </c>
      <c r="D629" s="22">
        <v>5.0710000000000002E-4</v>
      </c>
      <c r="E629" s="22">
        <v>4.7817999999999998E-4</v>
      </c>
      <c r="F629" s="26">
        <v>3665833</v>
      </c>
      <c r="G629" s="25">
        <v>4581836</v>
      </c>
      <c r="H629" s="27">
        <v>2908222</v>
      </c>
      <c r="I629" s="26">
        <v>293345</v>
      </c>
      <c r="J629" s="25">
        <v>217270.72435416339</v>
      </c>
      <c r="K629" s="25">
        <v>510615.72435416339</v>
      </c>
      <c r="L629" s="25">
        <v>0</v>
      </c>
      <c r="M629" s="27">
        <v>510615.72435416339</v>
      </c>
      <c r="N629" s="26">
        <v>3919</v>
      </c>
      <c r="O629" s="25">
        <v>0</v>
      </c>
      <c r="P629" s="25">
        <v>498810</v>
      </c>
      <c r="Q629" s="25">
        <v>235031.37946732139</v>
      </c>
      <c r="R629" s="27">
        <v>737760.37946732133</v>
      </c>
      <c r="S629" s="26">
        <v>32646</v>
      </c>
      <c r="T629" s="25">
        <v>0</v>
      </c>
      <c r="U629" s="25">
        <v>404831</v>
      </c>
      <c r="V629" s="25">
        <v>0</v>
      </c>
      <c r="W629" s="54">
        <v>437477</v>
      </c>
      <c r="X629" s="26">
        <v>154466.99062314644</v>
      </c>
      <c r="Y629" s="25">
        <v>72483.388844174944</v>
      </c>
      <c r="Z629" s="25">
        <v>-30806</v>
      </c>
      <c r="AA629" s="25">
        <v>104138.99999999994</v>
      </c>
      <c r="AB629" s="25">
        <v>0</v>
      </c>
      <c r="AC629" s="27">
        <v>0</v>
      </c>
    </row>
    <row r="630" spans="1:29" s="28" customFormat="1">
      <c r="A630" s="29" t="s">
        <v>639</v>
      </c>
      <c r="B630" s="30" t="s">
        <v>1763</v>
      </c>
      <c r="C630" s="24">
        <v>56194.97797</v>
      </c>
      <c r="D630" s="22">
        <v>8.9209999999999995E-5</v>
      </c>
      <c r="E630" s="22">
        <v>9.2849999999999994E-5</v>
      </c>
      <c r="F630" s="26">
        <v>644900</v>
      </c>
      <c r="G630" s="25">
        <v>806045</v>
      </c>
      <c r="H630" s="27">
        <v>511620</v>
      </c>
      <c r="I630" s="26">
        <v>51606</v>
      </c>
      <c r="J630" s="25">
        <v>15575.661931351937</v>
      </c>
      <c r="K630" s="25">
        <v>67181.661931351933</v>
      </c>
      <c r="L630" s="25">
        <v>0</v>
      </c>
      <c r="M630" s="27">
        <v>67181.661931351933</v>
      </c>
      <c r="N630" s="26">
        <v>689</v>
      </c>
      <c r="O630" s="25">
        <v>0</v>
      </c>
      <c r="P630" s="25">
        <v>87752</v>
      </c>
      <c r="Q630" s="25">
        <v>6683.5663534426249</v>
      </c>
      <c r="R630" s="27">
        <v>95124.566353442628</v>
      </c>
      <c r="S630" s="26">
        <v>5743</v>
      </c>
      <c r="T630" s="25">
        <v>0</v>
      </c>
      <c r="U630" s="25">
        <v>71219</v>
      </c>
      <c r="V630" s="25">
        <v>15649.831253306202</v>
      </c>
      <c r="W630" s="54">
        <v>92611.831253306198</v>
      </c>
      <c r="X630" s="26">
        <v>-3211.6015553409025</v>
      </c>
      <c r="Y630" s="25">
        <v>-7175.6633445226735</v>
      </c>
      <c r="Z630" s="25">
        <v>-5419</v>
      </c>
      <c r="AA630" s="25">
        <v>18319.000000000007</v>
      </c>
      <c r="AB630" s="25">
        <v>0</v>
      </c>
      <c r="AC630" s="27">
        <v>0</v>
      </c>
    </row>
    <row r="631" spans="1:29" s="28" customFormat="1">
      <c r="A631" s="29" t="s">
        <v>640</v>
      </c>
      <c r="B631" s="30" t="s">
        <v>1764</v>
      </c>
      <c r="C631" s="24">
        <v>538168.06462700001</v>
      </c>
      <c r="D631" s="22">
        <v>8.5435000000000003E-4</v>
      </c>
      <c r="E631" s="22">
        <v>9.4700999999999997E-4</v>
      </c>
      <c r="F631" s="26">
        <v>6176108</v>
      </c>
      <c r="G631" s="25">
        <v>7719368</v>
      </c>
      <c r="H631" s="27">
        <v>4899703</v>
      </c>
      <c r="I631" s="26">
        <v>494221</v>
      </c>
      <c r="J631" s="25">
        <v>-437593.31984577881</v>
      </c>
      <c r="K631" s="25">
        <v>56627.680154221191</v>
      </c>
      <c r="L631" s="25">
        <v>0</v>
      </c>
      <c r="M631" s="27">
        <v>56627.680154221191</v>
      </c>
      <c r="N631" s="26">
        <v>6603</v>
      </c>
      <c r="O631" s="25">
        <v>0</v>
      </c>
      <c r="P631" s="25">
        <v>840383</v>
      </c>
      <c r="Q631" s="25">
        <v>0</v>
      </c>
      <c r="R631" s="27">
        <v>846986</v>
      </c>
      <c r="S631" s="26">
        <v>55001</v>
      </c>
      <c r="T631" s="25">
        <v>0</v>
      </c>
      <c r="U631" s="25">
        <v>682050</v>
      </c>
      <c r="V631" s="25">
        <v>663174.01618174405</v>
      </c>
      <c r="W631" s="54">
        <v>1400225.0161817442</v>
      </c>
      <c r="X631" s="26">
        <v>-461495.40732358198</v>
      </c>
      <c r="Y631" s="25">
        <v>-215292.60885816207</v>
      </c>
      <c r="Z631" s="25">
        <v>-51900</v>
      </c>
      <c r="AA631" s="25">
        <v>175448.99999999988</v>
      </c>
      <c r="AB631" s="25">
        <v>0</v>
      </c>
      <c r="AC631" s="27">
        <v>0</v>
      </c>
    </row>
    <row r="632" spans="1:29" s="28" customFormat="1">
      <c r="A632" s="29" t="s">
        <v>641</v>
      </c>
      <c r="B632" s="30" t="s">
        <v>1765</v>
      </c>
      <c r="C632" s="24">
        <v>109273.394915</v>
      </c>
      <c r="D632" s="22">
        <v>1.7347E-4</v>
      </c>
      <c r="E632" s="22">
        <v>1.8921000000000001E-4</v>
      </c>
      <c r="F632" s="26">
        <v>1254017</v>
      </c>
      <c r="G632" s="25">
        <v>1567366</v>
      </c>
      <c r="H632" s="27">
        <v>994852</v>
      </c>
      <c r="I632" s="26">
        <v>100348</v>
      </c>
      <c r="J632" s="25">
        <v>82214.410634977801</v>
      </c>
      <c r="K632" s="25">
        <v>182562.4106349778</v>
      </c>
      <c r="L632" s="25">
        <v>0</v>
      </c>
      <c r="M632" s="27">
        <v>182562.4106349778</v>
      </c>
      <c r="N632" s="26">
        <v>1341</v>
      </c>
      <c r="O632" s="25">
        <v>0</v>
      </c>
      <c r="P632" s="25">
        <v>170634</v>
      </c>
      <c r="Q632" s="25">
        <v>71473.460297788784</v>
      </c>
      <c r="R632" s="27">
        <v>243448.46029778878</v>
      </c>
      <c r="S632" s="26">
        <v>11168</v>
      </c>
      <c r="T632" s="25">
        <v>0</v>
      </c>
      <c r="U632" s="25">
        <v>138486</v>
      </c>
      <c r="V632" s="25">
        <v>70886.089044029708</v>
      </c>
      <c r="W632" s="54">
        <v>220540.08904402971</v>
      </c>
      <c r="X632" s="26">
        <v>27299.675705569109</v>
      </c>
      <c r="Y632" s="25">
        <v>-29476.304451810025</v>
      </c>
      <c r="Z632" s="25">
        <v>-10538</v>
      </c>
      <c r="AA632" s="25">
        <v>35623</v>
      </c>
      <c r="AB632" s="25">
        <v>0</v>
      </c>
      <c r="AC632" s="27">
        <v>0</v>
      </c>
    </row>
    <row r="633" spans="1:29" s="28" customFormat="1">
      <c r="A633" s="29" t="s">
        <v>642</v>
      </c>
      <c r="B633" s="30" t="s">
        <v>1766</v>
      </c>
      <c r="C633" s="24">
        <v>8729.3668259999995</v>
      </c>
      <c r="D633" s="22">
        <v>1.3859999999999999E-5</v>
      </c>
      <c r="E633" s="22">
        <v>1.292E-5</v>
      </c>
      <c r="F633" s="26">
        <v>100194</v>
      </c>
      <c r="G633" s="25">
        <v>125230</v>
      </c>
      <c r="H633" s="27">
        <v>79487</v>
      </c>
      <c r="I633" s="26">
        <v>8018</v>
      </c>
      <c r="J633" s="25">
        <v>1547.4704529321716</v>
      </c>
      <c r="K633" s="25">
        <v>9565.4704529321716</v>
      </c>
      <c r="L633" s="25">
        <v>0</v>
      </c>
      <c r="M633" s="27">
        <v>9565.4704529321716</v>
      </c>
      <c r="N633" s="26">
        <v>107</v>
      </c>
      <c r="O633" s="25">
        <v>0</v>
      </c>
      <c r="P633" s="25">
        <v>13633</v>
      </c>
      <c r="Q633" s="25">
        <v>4647.3990704047146</v>
      </c>
      <c r="R633" s="27">
        <v>18387.399070404714</v>
      </c>
      <c r="S633" s="26">
        <v>892</v>
      </c>
      <c r="T633" s="25">
        <v>0</v>
      </c>
      <c r="U633" s="25">
        <v>11065</v>
      </c>
      <c r="V633" s="25">
        <v>2098.4310017846901</v>
      </c>
      <c r="W633" s="54">
        <v>14055.431001784691</v>
      </c>
      <c r="X633" s="26">
        <v>301.63595916361362</v>
      </c>
      <c r="Y633" s="25">
        <v>2026.3321094564112</v>
      </c>
      <c r="Z633" s="25">
        <v>-842</v>
      </c>
      <c r="AA633" s="25">
        <v>2846</v>
      </c>
      <c r="AB633" s="25">
        <v>0</v>
      </c>
      <c r="AC633" s="27">
        <v>0</v>
      </c>
    </row>
    <row r="634" spans="1:29" s="28" customFormat="1">
      <c r="A634" s="29" t="s">
        <v>643</v>
      </c>
      <c r="B634" s="30" t="s">
        <v>1767</v>
      </c>
      <c r="C634" s="24">
        <v>67457.629119999998</v>
      </c>
      <c r="D634" s="22">
        <v>1.0709000000000001E-4</v>
      </c>
      <c r="E634" s="22">
        <v>1.1017E-4</v>
      </c>
      <c r="F634" s="26">
        <v>774155</v>
      </c>
      <c r="G634" s="25">
        <v>967598</v>
      </c>
      <c r="H634" s="27">
        <v>614162</v>
      </c>
      <c r="I634" s="26">
        <v>61949</v>
      </c>
      <c r="J634" s="25">
        <v>-207.99894686261973</v>
      </c>
      <c r="K634" s="25">
        <v>61741.001053137377</v>
      </c>
      <c r="L634" s="25">
        <v>0</v>
      </c>
      <c r="M634" s="27">
        <v>61741.001053137377</v>
      </c>
      <c r="N634" s="26">
        <v>828</v>
      </c>
      <c r="O634" s="25">
        <v>0</v>
      </c>
      <c r="P634" s="25">
        <v>105339</v>
      </c>
      <c r="Q634" s="25">
        <v>14580.315445188002</v>
      </c>
      <c r="R634" s="27">
        <v>120747.315445188</v>
      </c>
      <c r="S634" s="26">
        <v>6894</v>
      </c>
      <c r="T634" s="25">
        <v>0</v>
      </c>
      <c r="U634" s="25">
        <v>85493</v>
      </c>
      <c r="V634" s="25">
        <v>13989.725578898517</v>
      </c>
      <c r="W634" s="54">
        <v>106376.72557889852</v>
      </c>
      <c r="X634" s="26">
        <v>4093.7456486812443</v>
      </c>
      <c r="Y634" s="25">
        <v>-5210.1557823917592</v>
      </c>
      <c r="Z634" s="25">
        <v>-6506</v>
      </c>
      <c r="AA634" s="25">
        <v>21992.999999999993</v>
      </c>
      <c r="AB634" s="25">
        <v>0</v>
      </c>
      <c r="AC634" s="27">
        <v>0</v>
      </c>
    </row>
    <row r="635" spans="1:29" s="28" customFormat="1">
      <c r="A635" s="29" t="s">
        <v>644</v>
      </c>
      <c r="B635" s="30" t="s">
        <v>1768</v>
      </c>
      <c r="C635" s="24">
        <v>137471.99535500002</v>
      </c>
      <c r="D635" s="22">
        <v>2.1824E-4</v>
      </c>
      <c r="E635" s="22">
        <v>2.0049E-4</v>
      </c>
      <c r="F635" s="26">
        <v>1577660</v>
      </c>
      <c r="G635" s="25">
        <v>1971879</v>
      </c>
      <c r="H635" s="27">
        <v>1251608</v>
      </c>
      <c r="I635" s="26">
        <v>126247</v>
      </c>
      <c r="J635" s="25">
        <v>107532.71723575733</v>
      </c>
      <c r="K635" s="25">
        <v>233779.71723575733</v>
      </c>
      <c r="L635" s="25">
        <v>0</v>
      </c>
      <c r="M635" s="27">
        <v>233779.71723575733</v>
      </c>
      <c r="N635" s="26">
        <v>1687</v>
      </c>
      <c r="O635" s="25">
        <v>0</v>
      </c>
      <c r="P635" s="25">
        <v>214672</v>
      </c>
      <c r="Q635" s="25">
        <v>139071.99395826473</v>
      </c>
      <c r="R635" s="27">
        <v>355430.99395826471</v>
      </c>
      <c r="S635" s="26">
        <v>14050</v>
      </c>
      <c r="T635" s="25">
        <v>0</v>
      </c>
      <c r="U635" s="25">
        <v>174227</v>
      </c>
      <c r="V635" s="25">
        <v>0</v>
      </c>
      <c r="W635" s="54">
        <v>188277</v>
      </c>
      <c r="X635" s="26">
        <v>91727.783243387399</v>
      </c>
      <c r="Y635" s="25">
        <v>43867.210714877307</v>
      </c>
      <c r="Z635" s="25">
        <v>-13258</v>
      </c>
      <c r="AA635" s="25">
        <v>44817</v>
      </c>
      <c r="AB635" s="25">
        <v>0</v>
      </c>
      <c r="AC635" s="27">
        <v>0</v>
      </c>
    </row>
    <row r="636" spans="1:29" s="28" customFormat="1">
      <c r="A636" s="29" t="s">
        <v>645</v>
      </c>
      <c r="B636" s="30" t="s">
        <v>1769</v>
      </c>
      <c r="C636" s="24">
        <v>35974.416802</v>
      </c>
      <c r="D636" s="22">
        <v>5.711E-5</v>
      </c>
      <c r="E636" s="22">
        <v>5.5269999999999998E-5</v>
      </c>
      <c r="F636" s="26">
        <v>412849</v>
      </c>
      <c r="G636" s="25">
        <v>516010</v>
      </c>
      <c r="H636" s="27">
        <v>327526</v>
      </c>
      <c r="I636" s="26">
        <v>33037</v>
      </c>
      <c r="J636" s="25">
        <v>16341.971519708686</v>
      </c>
      <c r="K636" s="25">
        <v>49378.971519708684</v>
      </c>
      <c r="L636" s="25">
        <v>0</v>
      </c>
      <c r="M636" s="27">
        <v>49378.971519708684</v>
      </c>
      <c r="N636" s="26">
        <v>441</v>
      </c>
      <c r="O636" s="25">
        <v>0</v>
      </c>
      <c r="P636" s="25">
        <v>56176</v>
      </c>
      <c r="Q636" s="25">
        <v>15290.152000154932</v>
      </c>
      <c r="R636" s="27">
        <v>71907.152000154936</v>
      </c>
      <c r="S636" s="26">
        <v>3677</v>
      </c>
      <c r="T636" s="25">
        <v>0</v>
      </c>
      <c r="U636" s="25">
        <v>45592</v>
      </c>
      <c r="V636" s="25">
        <v>0</v>
      </c>
      <c r="W636" s="54">
        <v>49269</v>
      </c>
      <c r="X636" s="26">
        <v>9605.3769465253899</v>
      </c>
      <c r="Y636" s="25">
        <v>4774.7750536295425</v>
      </c>
      <c r="Z636" s="25">
        <v>-3469</v>
      </c>
      <c r="AA636" s="25">
        <v>11727.000000000004</v>
      </c>
      <c r="AB636" s="25">
        <v>0</v>
      </c>
      <c r="AC636" s="27">
        <v>0</v>
      </c>
    </row>
    <row r="637" spans="1:29" s="28" customFormat="1">
      <c r="A637" s="29" t="s">
        <v>646</v>
      </c>
      <c r="B637" s="30" t="s">
        <v>1770</v>
      </c>
      <c r="C637" s="24">
        <v>45197.734275000003</v>
      </c>
      <c r="D637" s="22">
        <v>7.1749999999999996E-5</v>
      </c>
      <c r="E637" s="22">
        <v>8.1340000000000004E-5</v>
      </c>
      <c r="F637" s="26">
        <v>518682</v>
      </c>
      <c r="G637" s="25">
        <v>648288</v>
      </c>
      <c r="H637" s="27">
        <v>411487</v>
      </c>
      <c r="I637" s="26">
        <v>41506</v>
      </c>
      <c r="J637" s="25">
        <v>-63001.455666183683</v>
      </c>
      <c r="K637" s="25">
        <v>-21495.455666183683</v>
      </c>
      <c r="L637" s="25">
        <v>0</v>
      </c>
      <c r="M637" s="27">
        <v>-21495.455666183683</v>
      </c>
      <c r="N637" s="26">
        <v>555</v>
      </c>
      <c r="O637" s="25">
        <v>0</v>
      </c>
      <c r="P637" s="25">
        <v>70577</v>
      </c>
      <c r="Q637" s="25">
        <v>0</v>
      </c>
      <c r="R637" s="27">
        <v>71132</v>
      </c>
      <c r="S637" s="26">
        <v>4619</v>
      </c>
      <c r="T637" s="25">
        <v>0</v>
      </c>
      <c r="U637" s="25">
        <v>57280</v>
      </c>
      <c r="V637" s="25">
        <v>74736.362651171934</v>
      </c>
      <c r="W637" s="54">
        <v>136635.36265117192</v>
      </c>
      <c r="X637" s="26">
        <v>-53174.635775453491</v>
      </c>
      <c r="Y637" s="25">
        <v>-22704.726875718443</v>
      </c>
      <c r="Z637" s="25">
        <v>-4359</v>
      </c>
      <c r="AA637" s="25">
        <v>14735</v>
      </c>
      <c r="AB637" s="25">
        <v>0</v>
      </c>
      <c r="AC637" s="27">
        <v>0</v>
      </c>
    </row>
    <row r="638" spans="1:29" s="28" customFormat="1">
      <c r="A638" s="29" t="s">
        <v>647</v>
      </c>
      <c r="B638" s="30" t="s">
        <v>1771</v>
      </c>
      <c r="C638" s="24">
        <v>784761.12663099996</v>
      </c>
      <c r="D638" s="22">
        <v>1.2458199999999999E-3</v>
      </c>
      <c r="E638" s="22">
        <v>1.2665E-3</v>
      </c>
      <c r="F638" s="26">
        <v>9006050</v>
      </c>
      <c r="G638" s="25">
        <v>11256445</v>
      </c>
      <c r="H638" s="27">
        <v>7144786</v>
      </c>
      <c r="I638" s="26">
        <v>720678</v>
      </c>
      <c r="J638" s="25">
        <v>51448.409924113308</v>
      </c>
      <c r="K638" s="25">
        <v>772126.40992411331</v>
      </c>
      <c r="L638" s="25">
        <v>0</v>
      </c>
      <c r="M638" s="27">
        <v>772126.40992411331</v>
      </c>
      <c r="N638" s="26">
        <v>9629</v>
      </c>
      <c r="O638" s="25">
        <v>0</v>
      </c>
      <c r="P638" s="25">
        <v>1225454</v>
      </c>
      <c r="Q638" s="25">
        <v>26478.697043234548</v>
      </c>
      <c r="R638" s="27">
        <v>1261561.6970432345</v>
      </c>
      <c r="S638" s="26">
        <v>80203</v>
      </c>
      <c r="T638" s="25">
        <v>0</v>
      </c>
      <c r="U638" s="25">
        <v>994571</v>
      </c>
      <c r="V638" s="25">
        <v>77724.077824516513</v>
      </c>
      <c r="W638" s="54">
        <v>1152498.0778245165</v>
      </c>
      <c r="X638" s="26">
        <v>-33997.800826861559</v>
      </c>
      <c r="Y638" s="25">
        <v>-37099.579954420406</v>
      </c>
      <c r="Z638" s="25">
        <v>-75682</v>
      </c>
      <c r="AA638" s="25">
        <v>255843</v>
      </c>
      <c r="AB638" s="25">
        <v>0</v>
      </c>
      <c r="AC638" s="27">
        <v>0</v>
      </c>
    </row>
    <row r="639" spans="1:29" s="28" customFormat="1">
      <c r="A639" s="29" t="s">
        <v>648</v>
      </c>
      <c r="B639" s="30" t="s">
        <v>1772</v>
      </c>
      <c r="C639" s="24">
        <v>1063962.7349399999</v>
      </c>
      <c r="D639" s="22">
        <v>1.6890500000000001E-3</v>
      </c>
      <c r="E639" s="22">
        <v>1.55448E-3</v>
      </c>
      <c r="F639" s="26">
        <v>12210165</v>
      </c>
      <c r="G639" s="25">
        <v>15261192</v>
      </c>
      <c r="H639" s="27">
        <v>9686713</v>
      </c>
      <c r="I639" s="26">
        <v>977076</v>
      </c>
      <c r="J639" s="25">
        <v>550720.06147521071</v>
      </c>
      <c r="K639" s="25">
        <v>1527796.0614752108</v>
      </c>
      <c r="L639" s="25">
        <v>0</v>
      </c>
      <c r="M639" s="27">
        <v>1527796.0614752108</v>
      </c>
      <c r="N639" s="26">
        <v>13054</v>
      </c>
      <c r="O639" s="25">
        <v>0</v>
      </c>
      <c r="P639" s="25">
        <v>1661438</v>
      </c>
      <c r="Q639" s="25">
        <v>869254.74291506177</v>
      </c>
      <c r="R639" s="27">
        <v>2543746.7429150618</v>
      </c>
      <c r="S639" s="26">
        <v>108737</v>
      </c>
      <c r="T639" s="25">
        <v>0</v>
      </c>
      <c r="U639" s="25">
        <v>1348413</v>
      </c>
      <c r="V639" s="25">
        <v>2038.6502114447287</v>
      </c>
      <c r="W639" s="54">
        <v>1459188.6502114448</v>
      </c>
      <c r="X639" s="26">
        <v>518253.70688657707</v>
      </c>
      <c r="Y639" s="25">
        <v>322047.38581704005</v>
      </c>
      <c r="Z639" s="25">
        <v>-102607</v>
      </c>
      <c r="AA639" s="25">
        <v>346864</v>
      </c>
      <c r="AB639" s="25">
        <v>0</v>
      </c>
      <c r="AC639" s="27">
        <v>0</v>
      </c>
    </row>
    <row r="640" spans="1:29" s="28" customFormat="1">
      <c r="A640" s="29" t="s">
        <v>649</v>
      </c>
      <c r="B640" s="30" t="s">
        <v>1773</v>
      </c>
      <c r="C640" s="24">
        <v>335682.56178699998</v>
      </c>
      <c r="D640" s="22">
        <v>5.329E-4</v>
      </c>
      <c r="E640" s="22">
        <v>4.6488999999999998E-4</v>
      </c>
      <c r="F640" s="26">
        <v>3852341</v>
      </c>
      <c r="G640" s="25">
        <v>4814949</v>
      </c>
      <c r="H640" s="27">
        <v>3056185</v>
      </c>
      <c r="I640" s="26">
        <v>308270</v>
      </c>
      <c r="J640" s="25">
        <v>242965.3793559983</v>
      </c>
      <c r="K640" s="25">
        <v>551235.37935599824</v>
      </c>
      <c r="L640" s="25">
        <v>0</v>
      </c>
      <c r="M640" s="27">
        <v>551235.37935599824</v>
      </c>
      <c r="N640" s="26">
        <v>4119</v>
      </c>
      <c r="O640" s="25">
        <v>0</v>
      </c>
      <c r="P640" s="25">
        <v>524188</v>
      </c>
      <c r="Q640" s="25">
        <v>376266.39115647401</v>
      </c>
      <c r="R640" s="27">
        <v>904573.39115647401</v>
      </c>
      <c r="S640" s="26">
        <v>34307</v>
      </c>
      <c r="T640" s="25">
        <v>0</v>
      </c>
      <c r="U640" s="25">
        <v>425428</v>
      </c>
      <c r="V640" s="25">
        <v>0</v>
      </c>
      <c r="W640" s="54">
        <v>459735</v>
      </c>
      <c r="X640" s="26">
        <v>210905.78188334074</v>
      </c>
      <c r="Y640" s="25">
        <v>156869.6092731333</v>
      </c>
      <c r="Z640" s="25">
        <v>-32373</v>
      </c>
      <c r="AA640" s="25">
        <v>109436</v>
      </c>
      <c r="AB640" s="25">
        <v>0</v>
      </c>
      <c r="AC640" s="27">
        <v>0</v>
      </c>
    </row>
    <row r="641" spans="1:29" s="28" customFormat="1">
      <c r="A641" s="29" t="s">
        <v>650</v>
      </c>
      <c r="B641" s="30" t="s">
        <v>1774</v>
      </c>
      <c r="C641" s="24">
        <v>120258.01676100001</v>
      </c>
      <c r="D641" s="22">
        <v>1.9091E-4</v>
      </c>
      <c r="E641" s="22">
        <v>1.9458E-4</v>
      </c>
      <c r="F641" s="26">
        <v>1380091</v>
      </c>
      <c r="G641" s="25">
        <v>1724942</v>
      </c>
      <c r="H641" s="27">
        <v>1094870</v>
      </c>
      <c r="I641" s="26">
        <v>110437</v>
      </c>
      <c r="J641" s="25">
        <v>-22905.40185166736</v>
      </c>
      <c r="K641" s="25">
        <v>87531.598148332647</v>
      </c>
      <c r="L641" s="25">
        <v>0</v>
      </c>
      <c r="M641" s="27">
        <v>87531.598148332647</v>
      </c>
      <c r="N641" s="26">
        <v>1475</v>
      </c>
      <c r="O641" s="25">
        <v>0</v>
      </c>
      <c r="P641" s="25">
        <v>187789</v>
      </c>
      <c r="Q641" s="25">
        <v>780.29293530108168</v>
      </c>
      <c r="R641" s="27">
        <v>190044.29293530108</v>
      </c>
      <c r="S641" s="26">
        <v>12290</v>
      </c>
      <c r="T641" s="25">
        <v>0</v>
      </c>
      <c r="U641" s="25">
        <v>152409</v>
      </c>
      <c r="V641" s="25">
        <v>43210.393447221679</v>
      </c>
      <c r="W641" s="54">
        <v>207909.39344722166</v>
      </c>
      <c r="X641" s="26">
        <v>-36617.592654690801</v>
      </c>
      <c r="Y641" s="25">
        <v>-8854.5078572297971</v>
      </c>
      <c r="Z641" s="25">
        <v>-11597</v>
      </c>
      <c r="AA641" s="25">
        <v>39204.000000000015</v>
      </c>
      <c r="AB641" s="25">
        <v>0</v>
      </c>
      <c r="AC641" s="27">
        <v>0</v>
      </c>
    </row>
    <row r="642" spans="1:29" s="28" customFormat="1">
      <c r="A642" s="29" t="s">
        <v>651</v>
      </c>
      <c r="B642" s="30" t="s">
        <v>1775</v>
      </c>
      <c r="C642" s="24">
        <v>118500.93592600002</v>
      </c>
      <c r="D642" s="22">
        <v>1.8812000000000001E-4</v>
      </c>
      <c r="E642" s="22">
        <v>2.0772E-4</v>
      </c>
      <c r="F642" s="26">
        <v>1359922</v>
      </c>
      <c r="G642" s="25">
        <v>1699734</v>
      </c>
      <c r="H642" s="27">
        <v>1078869</v>
      </c>
      <c r="I642" s="26">
        <v>108823</v>
      </c>
      <c r="J642" s="25">
        <v>-29336.501607062903</v>
      </c>
      <c r="K642" s="25">
        <v>79486.498392937094</v>
      </c>
      <c r="L642" s="25">
        <v>0</v>
      </c>
      <c r="M642" s="27">
        <v>79486.498392937094</v>
      </c>
      <c r="N642" s="26">
        <v>1454</v>
      </c>
      <c r="O642" s="25">
        <v>0</v>
      </c>
      <c r="P642" s="25">
        <v>185045</v>
      </c>
      <c r="Q642" s="25">
        <v>3320.3177351961813</v>
      </c>
      <c r="R642" s="27">
        <v>189819.31773519618</v>
      </c>
      <c r="S642" s="26">
        <v>12111</v>
      </c>
      <c r="T642" s="25">
        <v>0</v>
      </c>
      <c r="U642" s="25">
        <v>150181</v>
      </c>
      <c r="V642" s="25">
        <v>105699.57145726282</v>
      </c>
      <c r="W642" s="54">
        <v>267991.57145726285</v>
      </c>
      <c r="X642" s="26">
        <v>-62045.23823072682</v>
      </c>
      <c r="Y642" s="25">
        <v>-43332.015491339822</v>
      </c>
      <c r="Z642" s="25">
        <v>-11428</v>
      </c>
      <c r="AA642" s="25">
        <v>38632.999999999971</v>
      </c>
      <c r="AB642" s="25">
        <v>0</v>
      </c>
      <c r="AC642" s="27">
        <v>0</v>
      </c>
    </row>
    <row r="643" spans="1:29" s="28" customFormat="1">
      <c r="A643" s="29" t="s">
        <v>652</v>
      </c>
      <c r="B643" s="30" t="s">
        <v>1776</v>
      </c>
      <c r="C643" s="24">
        <v>11176.7912</v>
      </c>
      <c r="D643" s="22">
        <v>1.774E-5</v>
      </c>
      <c r="E643" s="22">
        <v>1.6739999999999999E-5</v>
      </c>
      <c r="F643" s="26">
        <v>128243</v>
      </c>
      <c r="G643" s="25">
        <v>160287</v>
      </c>
      <c r="H643" s="27">
        <v>101739</v>
      </c>
      <c r="I643" s="26">
        <v>10262</v>
      </c>
      <c r="J643" s="25">
        <v>4987.2238886062132</v>
      </c>
      <c r="K643" s="25">
        <v>15249.223888606213</v>
      </c>
      <c r="L643" s="25">
        <v>0</v>
      </c>
      <c r="M643" s="27">
        <v>15249.223888606213</v>
      </c>
      <c r="N643" s="26">
        <v>137</v>
      </c>
      <c r="O643" s="25">
        <v>0</v>
      </c>
      <c r="P643" s="25">
        <v>17450</v>
      </c>
      <c r="Q643" s="25">
        <v>7917.9753063661565</v>
      </c>
      <c r="R643" s="27">
        <v>25504.975306366156</v>
      </c>
      <c r="S643" s="26">
        <v>1142</v>
      </c>
      <c r="T643" s="25">
        <v>0</v>
      </c>
      <c r="U643" s="25">
        <v>14162</v>
      </c>
      <c r="V643" s="25">
        <v>0</v>
      </c>
      <c r="W643" s="54">
        <v>15304</v>
      </c>
      <c r="X643" s="26">
        <v>5136.4194312342934</v>
      </c>
      <c r="Y643" s="25">
        <v>2498.5558751318626</v>
      </c>
      <c r="Z643" s="25">
        <v>-1078</v>
      </c>
      <c r="AA643" s="25">
        <v>3644</v>
      </c>
      <c r="AB643" s="25">
        <v>0</v>
      </c>
      <c r="AC643" s="27">
        <v>0</v>
      </c>
    </row>
    <row r="644" spans="1:29" s="28" customFormat="1">
      <c r="A644" s="29" t="s">
        <v>653</v>
      </c>
      <c r="B644" s="30" t="s">
        <v>1777</v>
      </c>
      <c r="C644" s="24">
        <v>0</v>
      </c>
      <c r="D644" s="22">
        <v>0</v>
      </c>
      <c r="E644" s="22">
        <v>0</v>
      </c>
      <c r="F644" s="26">
        <v>0</v>
      </c>
      <c r="G644" s="25">
        <v>0</v>
      </c>
      <c r="H644" s="27">
        <v>0</v>
      </c>
      <c r="I644" s="26">
        <v>0</v>
      </c>
      <c r="J644" s="25">
        <v>-9741.9999999999982</v>
      </c>
      <c r="K644" s="25">
        <v>-9741.9999999999982</v>
      </c>
      <c r="L644" s="25">
        <v>0</v>
      </c>
      <c r="M644" s="27">
        <v>-9741.9999999999982</v>
      </c>
      <c r="N644" s="26">
        <v>0</v>
      </c>
      <c r="O644" s="25">
        <v>0</v>
      </c>
      <c r="P644" s="25">
        <v>0</v>
      </c>
      <c r="Q644" s="25">
        <v>0</v>
      </c>
      <c r="R644" s="27">
        <v>0</v>
      </c>
      <c r="S644" s="26">
        <v>0</v>
      </c>
      <c r="T644" s="25">
        <v>0</v>
      </c>
      <c r="U644" s="25">
        <v>0</v>
      </c>
      <c r="V644" s="25">
        <v>0</v>
      </c>
      <c r="W644" s="54">
        <v>0</v>
      </c>
      <c r="X644" s="26">
        <v>0</v>
      </c>
      <c r="Y644" s="25">
        <v>0</v>
      </c>
      <c r="Z644" s="25">
        <v>0</v>
      </c>
      <c r="AA644" s="25">
        <v>0</v>
      </c>
      <c r="AB644" s="25">
        <v>0</v>
      </c>
      <c r="AC644" s="27">
        <v>0</v>
      </c>
    </row>
    <row r="645" spans="1:29" s="28" customFormat="1">
      <c r="A645" s="29" t="s">
        <v>654</v>
      </c>
      <c r="B645" s="30" t="s">
        <v>1778</v>
      </c>
      <c r="C645" s="24">
        <v>75999.170507000003</v>
      </c>
      <c r="D645" s="22">
        <v>1.2065000000000001E-4</v>
      </c>
      <c r="E645" s="22">
        <v>2.1251000000000001E-4</v>
      </c>
      <c r="F645" s="26">
        <v>872180</v>
      </c>
      <c r="G645" s="25">
        <v>1090117</v>
      </c>
      <c r="H645" s="27">
        <v>691929</v>
      </c>
      <c r="I645" s="26">
        <v>69793</v>
      </c>
      <c r="J645" s="25">
        <v>-72680.39210314714</v>
      </c>
      <c r="K645" s="25">
        <v>-2887.39210314714</v>
      </c>
      <c r="L645" s="25">
        <v>0</v>
      </c>
      <c r="M645" s="27">
        <v>-2887.39210314714</v>
      </c>
      <c r="N645" s="26">
        <v>932</v>
      </c>
      <c r="O645" s="25">
        <v>0</v>
      </c>
      <c r="P645" s="25">
        <v>118678</v>
      </c>
      <c r="Q645" s="25">
        <v>66838.386450447884</v>
      </c>
      <c r="R645" s="27">
        <v>186448.3864504479</v>
      </c>
      <c r="S645" s="26">
        <v>7767</v>
      </c>
      <c r="T645" s="25">
        <v>0</v>
      </c>
      <c r="U645" s="25">
        <v>96318</v>
      </c>
      <c r="V645" s="25">
        <v>427206.06289341033</v>
      </c>
      <c r="W645" s="54">
        <v>531291.06289341033</v>
      </c>
      <c r="X645" s="26">
        <v>-163201.63529618536</v>
      </c>
      <c r="Y645" s="25">
        <v>-199089.0411467771</v>
      </c>
      <c r="Z645" s="25">
        <v>-7329</v>
      </c>
      <c r="AA645" s="25">
        <v>24777</v>
      </c>
      <c r="AB645" s="25">
        <v>0</v>
      </c>
      <c r="AC645" s="27">
        <v>0</v>
      </c>
    </row>
    <row r="646" spans="1:29" s="28" customFormat="1">
      <c r="A646" s="29" t="s">
        <v>655</v>
      </c>
      <c r="B646" s="30" t="s">
        <v>1779</v>
      </c>
      <c r="C646" s="24">
        <v>22841.511000000002</v>
      </c>
      <c r="D646" s="22">
        <v>3.6260000000000002E-5</v>
      </c>
      <c r="E646" s="22">
        <v>2.8750000000000001E-5</v>
      </c>
      <c r="F646" s="26">
        <v>262124</v>
      </c>
      <c r="G646" s="25">
        <v>327623</v>
      </c>
      <c r="H646" s="27">
        <v>207951</v>
      </c>
      <c r="I646" s="26">
        <v>20976</v>
      </c>
      <c r="J646" s="25">
        <v>27676.866217668536</v>
      </c>
      <c r="K646" s="25">
        <v>48652.866217668532</v>
      </c>
      <c r="L646" s="25">
        <v>0</v>
      </c>
      <c r="M646" s="27">
        <v>48652.866217668532</v>
      </c>
      <c r="N646" s="26">
        <v>280</v>
      </c>
      <c r="O646" s="25">
        <v>0</v>
      </c>
      <c r="P646" s="25">
        <v>35667</v>
      </c>
      <c r="Q646" s="25">
        <v>40058.288515340675</v>
      </c>
      <c r="R646" s="27">
        <v>76005.288515340682</v>
      </c>
      <c r="S646" s="26">
        <v>2334</v>
      </c>
      <c r="T646" s="25">
        <v>0</v>
      </c>
      <c r="U646" s="25">
        <v>28947</v>
      </c>
      <c r="V646" s="25">
        <v>0</v>
      </c>
      <c r="W646" s="54">
        <v>31281</v>
      </c>
      <c r="X646" s="26">
        <v>22397.466658068945</v>
      </c>
      <c r="Y646" s="25">
        <v>17082.821857271731</v>
      </c>
      <c r="Z646" s="25">
        <v>-2203</v>
      </c>
      <c r="AA646" s="25">
        <v>7447.0000000000073</v>
      </c>
      <c r="AB646" s="25">
        <v>0</v>
      </c>
      <c r="AC646" s="27">
        <v>0</v>
      </c>
    </row>
    <row r="647" spans="1:29" s="28" customFormat="1">
      <c r="A647" s="29" t="s">
        <v>656</v>
      </c>
      <c r="B647" s="30" t="s">
        <v>1780</v>
      </c>
      <c r="C647" s="24">
        <v>21218.257694</v>
      </c>
      <c r="D647" s="22">
        <v>3.3680000000000003E-5</v>
      </c>
      <c r="E647" s="22">
        <v>3.663E-5</v>
      </c>
      <c r="F647" s="26">
        <v>243473</v>
      </c>
      <c r="G647" s="25">
        <v>304311</v>
      </c>
      <c r="H647" s="27">
        <v>193155</v>
      </c>
      <c r="I647" s="26">
        <v>19483</v>
      </c>
      <c r="J647" s="25">
        <v>-2969.7357963425493</v>
      </c>
      <c r="K647" s="25">
        <v>16513.264203657451</v>
      </c>
      <c r="L647" s="25">
        <v>0</v>
      </c>
      <c r="M647" s="27">
        <v>16513.264203657451</v>
      </c>
      <c r="N647" s="26">
        <v>260</v>
      </c>
      <c r="O647" s="25">
        <v>0</v>
      </c>
      <c r="P647" s="25">
        <v>33129</v>
      </c>
      <c r="Q647" s="25">
        <v>2808.9064207833417</v>
      </c>
      <c r="R647" s="27">
        <v>36197.906420783343</v>
      </c>
      <c r="S647" s="26">
        <v>2168</v>
      </c>
      <c r="T647" s="25">
        <v>0</v>
      </c>
      <c r="U647" s="25">
        <v>26888</v>
      </c>
      <c r="V647" s="25">
        <v>13266.294530237574</v>
      </c>
      <c r="W647" s="54">
        <v>42322.294530237574</v>
      </c>
      <c r="X647" s="26">
        <v>-4829.2887388773061</v>
      </c>
      <c r="Y647" s="25">
        <v>-6165.099370576926</v>
      </c>
      <c r="Z647" s="25">
        <v>-2046</v>
      </c>
      <c r="AA647" s="25">
        <v>6916.0000000000018</v>
      </c>
      <c r="AB647" s="25">
        <v>0</v>
      </c>
      <c r="AC647" s="27">
        <v>0</v>
      </c>
    </row>
    <row r="648" spans="1:29" s="28" customFormat="1">
      <c r="A648" s="29" t="s">
        <v>657</v>
      </c>
      <c r="B648" s="30" t="s">
        <v>1781</v>
      </c>
      <c r="C648" s="24">
        <v>140813.847213</v>
      </c>
      <c r="D648" s="22">
        <v>2.2353999999999999E-4</v>
      </c>
      <c r="E648" s="22">
        <v>1.9103999999999999E-4</v>
      </c>
      <c r="F648" s="26">
        <v>1615974</v>
      </c>
      <c r="G648" s="25">
        <v>2019767</v>
      </c>
      <c r="H648" s="27">
        <v>1282003</v>
      </c>
      <c r="I648" s="26">
        <v>129313</v>
      </c>
      <c r="J648" s="25">
        <v>37526.505373633117</v>
      </c>
      <c r="K648" s="25">
        <v>166839.50537363312</v>
      </c>
      <c r="L648" s="25">
        <v>0</v>
      </c>
      <c r="M648" s="27">
        <v>166839.50537363312</v>
      </c>
      <c r="N648" s="26">
        <v>1728</v>
      </c>
      <c r="O648" s="25">
        <v>0</v>
      </c>
      <c r="P648" s="25">
        <v>219886</v>
      </c>
      <c r="Q648" s="25">
        <v>155177.56412746827</v>
      </c>
      <c r="R648" s="27">
        <v>376791.56412746827</v>
      </c>
      <c r="S648" s="26">
        <v>14391</v>
      </c>
      <c r="T648" s="25">
        <v>0</v>
      </c>
      <c r="U648" s="25">
        <v>178458</v>
      </c>
      <c r="V648" s="25">
        <v>49206.022347881284</v>
      </c>
      <c r="W648" s="54">
        <v>242055.02234788128</v>
      </c>
      <c r="X648" s="26">
        <v>32297.370806593695</v>
      </c>
      <c r="Y648" s="25">
        <v>70112.170972993292</v>
      </c>
      <c r="Z648" s="25">
        <v>-13580</v>
      </c>
      <c r="AA648" s="25">
        <v>45907</v>
      </c>
      <c r="AB648" s="25">
        <v>0</v>
      </c>
      <c r="AC648" s="27">
        <v>0</v>
      </c>
    </row>
    <row r="649" spans="1:29" s="28" customFormat="1">
      <c r="A649" s="29" t="s">
        <v>658</v>
      </c>
      <c r="B649" s="30" t="s">
        <v>1782</v>
      </c>
      <c r="C649" s="24">
        <v>1149395.722111</v>
      </c>
      <c r="D649" s="22">
        <v>1.82468E-3</v>
      </c>
      <c r="E649" s="22">
        <v>1.83344E-3</v>
      </c>
      <c r="F649" s="26">
        <v>13190636</v>
      </c>
      <c r="G649" s="25">
        <v>16486659</v>
      </c>
      <c r="H649" s="27">
        <v>10464552</v>
      </c>
      <c r="I649" s="26">
        <v>1055535</v>
      </c>
      <c r="J649" s="25">
        <v>57836.485113506118</v>
      </c>
      <c r="K649" s="25">
        <v>1113371.4851135062</v>
      </c>
      <c r="L649" s="25">
        <v>0</v>
      </c>
      <c r="M649" s="27">
        <v>1113371.4851135062</v>
      </c>
      <c r="N649" s="26">
        <v>14102</v>
      </c>
      <c r="O649" s="25">
        <v>0</v>
      </c>
      <c r="P649" s="25">
        <v>1794850</v>
      </c>
      <c r="Q649" s="25">
        <v>141692.23205144203</v>
      </c>
      <c r="R649" s="27">
        <v>1950644.2320514419</v>
      </c>
      <c r="S649" s="26">
        <v>117468</v>
      </c>
      <c r="T649" s="25">
        <v>0</v>
      </c>
      <c r="U649" s="25">
        <v>1456690</v>
      </c>
      <c r="V649" s="25">
        <v>26618.94752209368</v>
      </c>
      <c r="W649" s="54">
        <v>1600776.9475220938</v>
      </c>
      <c r="X649" s="26">
        <v>85029.259487859847</v>
      </c>
      <c r="Y649" s="25">
        <v>968.02504148850312</v>
      </c>
      <c r="Z649" s="25">
        <v>-110847</v>
      </c>
      <c r="AA649" s="25">
        <v>374717</v>
      </c>
      <c r="AB649" s="25">
        <v>0</v>
      </c>
      <c r="AC649" s="27">
        <v>0</v>
      </c>
    </row>
    <row r="650" spans="1:29" s="28" customFormat="1">
      <c r="A650" s="29" t="s">
        <v>659</v>
      </c>
      <c r="B650" s="30" t="s">
        <v>1783</v>
      </c>
      <c r="C650" s="24">
        <v>11327.66495</v>
      </c>
      <c r="D650" s="22">
        <v>1.7980000000000001E-5</v>
      </c>
      <c r="E650" s="22">
        <v>1.8219999999999998E-5</v>
      </c>
      <c r="F650" s="26">
        <v>129978</v>
      </c>
      <c r="G650" s="25">
        <v>162456</v>
      </c>
      <c r="H650" s="27">
        <v>103115</v>
      </c>
      <c r="I650" s="26">
        <v>10401</v>
      </c>
      <c r="J650" s="25">
        <v>14363.904524779755</v>
      </c>
      <c r="K650" s="25">
        <v>24764.904524779755</v>
      </c>
      <c r="L650" s="25">
        <v>0</v>
      </c>
      <c r="M650" s="27">
        <v>24764.904524779755</v>
      </c>
      <c r="N650" s="26">
        <v>139</v>
      </c>
      <c r="O650" s="25">
        <v>0</v>
      </c>
      <c r="P650" s="25">
        <v>17686</v>
      </c>
      <c r="Q650" s="25">
        <v>15483.099943386558</v>
      </c>
      <c r="R650" s="27">
        <v>33308.099943386558</v>
      </c>
      <c r="S650" s="26">
        <v>1158</v>
      </c>
      <c r="T650" s="25">
        <v>0</v>
      </c>
      <c r="U650" s="25">
        <v>14354</v>
      </c>
      <c r="V650" s="25">
        <v>847.52943544274808</v>
      </c>
      <c r="W650" s="54">
        <v>16359.529435442748</v>
      </c>
      <c r="X650" s="26">
        <v>13759.249235357827</v>
      </c>
      <c r="Y650" s="25">
        <v>589.32127258598371</v>
      </c>
      <c r="Z650" s="25">
        <v>-1092</v>
      </c>
      <c r="AA650" s="25">
        <v>3692</v>
      </c>
      <c r="AB650" s="25">
        <v>0</v>
      </c>
      <c r="AC650" s="27">
        <v>0</v>
      </c>
    </row>
    <row r="651" spans="1:29" s="28" customFormat="1">
      <c r="A651" s="29" t="s">
        <v>660</v>
      </c>
      <c r="B651" s="30" t="s">
        <v>1784</v>
      </c>
      <c r="C651" s="24">
        <v>157928.72905199998</v>
      </c>
      <c r="D651" s="22">
        <v>2.5071000000000002E-4</v>
      </c>
      <c r="E651" s="22">
        <v>2.4246000000000001E-4</v>
      </c>
      <c r="F651" s="26">
        <v>1812386</v>
      </c>
      <c r="G651" s="25">
        <v>2265258</v>
      </c>
      <c r="H651" s="27">
        <v>1437824</v>
      </c>
      <c r="I651" s="26">
        <v>145030</v>
      </c>
      <c r="J651" s="25">
        <v>-82039.735667858855</v>
      </c>
      <c r="K651" s="25">
        <v>62990.264332141145</v>
      </c>
      <c r="L651" s="25">
        <v>0</v>
      </c>
      <c r="M651" s="27">
        <v>62990.264332141145</v>
      </c>
      <c r="N651" s="26">
        <v>1938</v>
      </c>
      <c r="O651" s="25">
        <v>0</v>
      </c>
      <c r="P651" s="25">
        <v>246611</v>
      </c>
      <c r="Q651" s="25">
        <v>48629.496896824639</v>
      </c>
      <c r="R651" s="27">
        <v>297178.49689682462</v>
      </c>
      <c r="S651" s="26">
        <v>16140</v>
      </c>
      <c r="T651" s="25">
        <v>0</v>
      </c>
      <c r="U651" s="25">
        <v>200148</v>
      </c>
      <c r="V651" s="25">
        <v>178385.80313729952</v>
      </c>
      <c r="W651" s="54">
        <v>394673.80313729949</v>
      </c>
      <c r="X651" s="26">
        <v>-141855.8873410646</v>
      </c>
      <c r="Y651" s="25">
        <v>8104.5811005897212</v>
      </c>
      <c r="Z651" s="25">
        <v>-15230</v>
      </c>
      <c r="AA651" s="25">
        <v>51486</v>
      </c>
      <c r="AB651" s="25">
        <v>0</v>
      </c>
      <c r="AC651" s="27">
        <v>0</v>
      </c>
    </row>
    <row r="652" spans="1:29" s="28" customFormat="1">
      <c r="A652" s="29" t="s">
        <v>661</v>
      </c>
      <c r="B652" s="30" t="s">
        <v>1785</v>
      </c>
      <c r="C652" s="24">
        <v>6195.2467999999999</v>
      </c>
      <c r="D652" s="22">
        <v>9.8400000000000007E-6</v>
      </c>
      <c r="E652" s="22">
        <v>1.044E-5</v>
      </c>
      <c r="F652" s="26">
        <v>71133</v>
      </c>
      <c r="G652" s="25">
        <v>88908</v>
      </c>
      <c r="H652" s="27">
        <v>56432</v>
      </c>
      <c r="I652" s="26">
        <v>5692</v>
      </c>
      <c r="J652" s="25">
        <v>-1918.0882367970119</v>
      </c>
      <c r="K652" s="25">
        <v>3773.9117632029884</v>
      </c>
      <c r="L652" s="25">
        <v>0</v>
      </c>
      <c r="M652" s="27">
        <v>3773.9117632029884</v>
      </c>
      <c r="N652" s="26">
        <v>76</v>
      </c>
      <c r="O652" s="25">
        <v>0</v>
      </c>
      <c r="P652" s="25">
        <v>9679</v>
      </c>
      <c r="Q652" s="25">
        <v>879.07379909351835</v>
      </c>
      <c r="R652" s="27">
        <v>10634.073799093518</v>
      </c>
      <c r="S652" s="26">
        <v>633</v>
      </c>
      <c r="T652" s="25">
        <v>0</v>
      </c>
      <c r="U652" s="25">
        <v>7856</v>
      </c>
      <c r="V652" s="25">
        <v>2803.7484283198896</v>
      </c>
      <c r="W652" s="54">
        <v>11292.74842831989</v>
      </c>
      <c r="X652" s="26">
        <v>-870.3782592561322</v>
      </c>
      <c r="Y652" s="25">
        <v>-1211.2963699702391</v>
      </c>
      <c r="Z652" s="25">
        <v>-598</v>
      </c>
      <c r="AA652" s="25">
        <v>2020.9999999999991</v>
      </c>
      <c r="AB652" s="25">
        <v>0</v>
      </c>
      <c r="AC652" s="27">
        <v>0</v>
      </c>
    </row>
    <row r="653" spans="1:29" s="28" customFormat="1">
      <c r="A653" s="29" t="s">
        <v>662</v>
      </c>
      <c r="B653" s="30" t="s">
        <v>1786</v>
      </c>
      <c r="C653" s="24">
        <v>61626.333226000002</v>
      </c>
      <c r="D653" s="22">
        <v>9.7830000000000004E-5</v>
      </c>
      <c r="E653" s="22">
        <v>1.1767E-4</v>
      </c>
      <c r="F653" s="26">
        <v>707214</v>
      </c>
      <c r="G653" s="25">
        <v>883930</v>
      </c>
      <c r="H653" s="27">
        <v>561056</v>
      </c>
      <c r="I653" s="26">
        <v>56592</v>
      </c>
      <c r="J653" s="25">
        <v>-12185.331276538584</v>
      </c>
      <c r="K653" s="25">
        <v>44406.668723461415</v>
      </c>
      <c r="L653" s="25">
        <v>0</v>
      </c>
      <c r="M653" s="27">
        <v>44406.668723461415</v>
      </c>
      <c r="N653" s="26">
        <v>756</v>
      </c>
      <c r="O653" s="25">
        <v>0</v>
      </c>
      <c r="P653" s="25">
        <v>96231</v>
      </c>
      <c r="Q653" s="25">
        <v>43029.324858985485</v>
      </c>
      <c r="R653" s="27">
        <v>140016.32485898549</v>
      </c>
      <c r="S653" s="26">
        <v>6298</v>
      </c>
      <c r="T653" s="25">
        <v>0</v>
      </c>
      <c r="U653" s="25">
        <v>78100</v>
      </c>
      <c r="V653" s="25">
        <v>91656.202051004424</v>
      </c>
      <c r="W653" s="54">
        <v>176054.20205100442</v>
      </c>
      <c r="X653" s="26">
        <v>-9702.0966489892307</v>
      </c>
      <c r="Y653" s="25">
        <v>-40483.780543029723</v>
      </c>
      <c r="Z653" s="25">
        <v>-5943</v>
      </c>
      <c r="AA653" s="25">
        <v>20091.000000000022</v>
      </c>
      <c r="AB653" s="25">
        <v>0</v>
      </c>
      <c r="AC653" s="27">
        <v>0</v>
      </c>
    </row>
    <row r="654" spans="1:29" s="28" customFormat="1">
      <c r="A654" s="29" t="s">
        <v>663</v>
      </c>
      <c r="B654" s="30" t="s">
        <v>1787</v>
      </c>
      <c r="C654" s="24">
        <v>521724.90787300002</v>
      </c>
      <c r="D654" s="22">
        <v>8.2824000000000005E-4</v>
      </c>
      <c r="E654" s="22">
        <v>8.4435000000000001E-4</v>
      </c>
      <c r="F654" s="26">
        <v>5987358</v>
      </c>
      <c r="G654" s="25">
        <v>7483455</v>
      </c>
      <c r="H654" s="27">
        <v>4749962</v>
      </c>
      <c r="I654" s="26">
        <v>479117</v>
      </c>
      <c r="J654" s="25">
        <v>-40286.644353149095</v>
      </c>
      <c r="K654" s="25">
        <v>438830.35564685089</v>
      </c>
      <c r="L654" s="25">
        <v>0</v>
      </c>
      <c r="M654" s="27">
        <v>438830.35564685089</v>
      </c>
      <c r="N654" s="26">
        <v>6401</v>
      </c>
      <c r="O654" s="25">
        <v>0</v>
      </c>
      <c r="P654" s="25">
        <v>814700</v>
      </c>
      <c r="Q654" s="25">
        <v>0</v>
      </c>
      <c r="R654" s="27">
        <v>821101</v>
      </c>
      <c r="S654" s="26">
        <v>53320</v>
      </c>
      <c r="T654" s="25">
        <v>0</v>
      </c>
      <c r="U654" s="25">
        <v>661206</v>
      </c>
      <c r="V654" s="25">
        <v>64206.997471440263</v>
      </c>
      <c r="W654" s="54">
        <v>778732.99747144023</v>
      </c>
      <c r="X654" s="26">
        <v>-46744.239706173474</v>
      </c>
      <c r="Y654" s="25">
        <v>-30660.757765266793</v>
      </c>
      <c r="Z654" s="25">
        <v>-50314</v>
      </c>
      <c r="AA654" s="25">
        <v>170087.00000000003</v>
      </c>
      <c r="AB654" s="25">
        <v>0</v>
      </c>
      <c r="AC654" s="27">
        <v>0</v>
      </c>
    </row>
    <row r="655" spans="1:29" s="28" customFormat="1">
      <c r="A655" s="29" t="s">
        <v>664</v>
      </c>
      <c r="B655" s="30" t="s">
        <v>1788</v>
      </c>
      <c r="C655" s="24">
        <v>43086.457692999997</v>
      </c>
      <c r="D655" s="22">
        <v>6.8399999999999996E-5</v>
      </c>
      <c r="E655" s="22">
        <v>5.9889999999999997E-5</v>
      </c>
      <c r="F655" s="26">
        <v>494465</v>
      </c>
      <c r="G655" s="25">
        <v>618019</v>
      </c>
      <c r="H655" s="27">
        <v>392274</v>
      </c>
      <c r="I655" s="26">
        <v>39568</v>
      </c>
      <c r="J655" s="25">
        <v>-124838.55158769754</v>
      </c>
      <c r="K655" s="25">
        <v>-85270.551587697541</v>
      </c>
      <c r="L655" s="25">
        <v>0</v>
      </c>
      <c r="M655" s="27">
        <v>-85270.551587697541</v>
      </c>
      <c r="N655" s="26">
        <v>529</v>
      </c>
      <c r="O655" s="25">
        <v>0</v>
      </c>
      <c r="P655" s="25">
        <v>67282</v>
      </c>
      <c r="Q655" s="25">
        <v>40781.756985043095</v>
      </c>
      <c r="R655" s="27">
        <v>108592.75698504309</v>
      </c>
      <c r="S655" s="26">
        <v>4403</v>
      </c>
      <c r="T655" s="25">
        <v>0</v>
      </c>
      <c r="U655" s="25">
        <v>54606</v>
      </c>
      <c r="V655" s="25">
        <v>41011.656330003672</v>
      </c>
      <c r="W655" s="54">
        <v>100020.65633000367</v>
      </c>
      <c r="X655" s="26">
        <v>-19045.462748623817</v>
      </c>
      <c r="Y655" s="25">
        <v>17725.56340366324</v>
      </c>
      <c r="Z655" s="25">
        <v>-4155</v>
      </c>
      <c r="AA655" s="25">
        <v>14047</v>
      </c>
      <c r="AB655" s="25">
        <v>0</v>
      </c>
      <c r="AC655" s="27">
        <v>0</v>
      </c>
    </row>
    <row r="656" spans="1:29" s="28" customFormat="1">
      <c r="A656" s="29" t="s">
        <v>665</v>
      </c>
      <c r="B656" s="30" t="s">
        <v>1789</v>
      </c>
      <c r="C656" s="24">
        <v>7526.5120000000006</v>
      </c>
      <c r="D656" s="22">
        <v>1.1950000000000001E-5</v>
      </c>
      <c r="E656" s="22">
        <v>1.226E-5</v>
      </c>
      <c r="F656" s="26">
        <v>86387</v>
      </c>
      <c r="G656" s="25">
        <v>107973</v>
      </c>
      <c r="H656" s="27">
        <v>68533</v>
      </c>
      <c r="I656" s="26">
        <v>6913</v>
      </c>
      <c r="J656" s="25">
        <v>-4431.3145639598079</v>
      </c>
      <c r="K656" s="25">
        <v>2481.6854360401921</v>
      </c>
      <c r="L656" s="25">
        <v>0</v>
      </c>
      <c r="M656" s="27">
        <v>2481.6854360401921</v>
      </c>
      <c r="N656" s="26">
        <v>92</v>
      </c>
      <c r="O656" s="25">
        <v>0</v>
      </c>
      <c r="P656" s="25">
        <v>11755</v>
      </c>
      <c r="Q656" s="25">
        <v>31.728763462993946</v>
      </c>
      <c r="R656" s="27">
        <v>11878.728763462994</v>
      </c>
      <c r="S656" s="26">
        <v>769</v>
      </c>
      <c r="T656" s="25">
        <v>0</v>
      </c>
      <c r="U656" s="25">
        <v>9540</v>
      </c>
      <c r="V656" s="25">
        <v>6074.0710179209636</v>
      </c>
      <c r="W656" s="54">
        <v>16383.071017920964</v>
      </c>
      <c r="X656" s="26">
        <v>-5304.4700157030729</v>
      </c>
      <c r="Y656" s="25">
        <v>-927.87223875489701</v>
      </c>
      <c r="Z656" s="25">
        <v>-726</v>
      </c>
      <c r="AA656" s="25">
        <v>2454</v>
      </c>
      <c r="AB656" s="25">
        <v>0</v>
      </c>
      <c r="AC656" s="27">
        <v>0</v>
      </c>
    </row>
    <row r="657" spans="1:29" s="28" customFormat="1">
      <c r="A657" s="29" t="s">
        <v>666</v>
      </c>
      <c r="B657" s="30" t="s">
        <v>1790</v>
      </c>
      <c r="C657" s="24">
        <v>321091.66805400001</v>
      </c>
      <c r="D657" s="22">
        <v>5.0973999999999995E-4</v>
      </c>
      <c r="E657" s="22">
        <v>5.1144000000000005E-4</v>
      </c>
      <c r="F657" s="26">
        <v>3684917</v>
      </c>
      <c r="G657" s="25">
        <v>4605689</v>
      </c>
      <c r="H657" s="27">
        <v>2923362</v>
      </c>
      <c r="I657" s="26">
        <v>294873</v>
      </c>
      <c r="J657" s="25">
        <v>69182.280507293428</v>
      </c>
      <c r="K657" s="25">
        <v>364055.28050729341</v>
      </c>
      <c r="L657" s="25">
        <v>0</v>
      </c>
      <c r="M657" s="27">
        <v>364055.28050729341</v>
      </c>
      <c r="N657" s="26">
        <v>3940</v>
      </c>
      <c r="O657" s="25">
        <v>0</v>
      </c>
      <c r="P657" s="25">
        <v>501407</v>
      </c>
      <c r="Q657" s="25">
        <v>68507.075123031609</v>
      </c>
      <c r="R657" s="27">
        <v>573854.07512303162</v>
      </c>
      <c r="S657" s="26">
        <v>32816</v>
      </c>
      <c r="T657" s="25">
        <v>0</v>
      </c>
      <c r="U657" s="25">
        <v>406939</v>
      </c>
      <c r="V657" s="25">
        <v>223.18931831146102</v>
      </c>
      <c r="W657" s="54">
        <v>439978.18931831146</v>
      </c>
      <c r="X657" s="26">
        <v>56394.104616299337</v>
      </c>
      <c r="Y657" s="25">
        <v>3766.7811884208195</v>
      </c>
      <c r="Z657" s="25">
        <v>-30966</v>
      </c>
      <c r="AA657" s="25">
        <v>104681</v>
      </c>
      <c r="AB657" s="25">
        <v>0</v>
      </c>
      <c r="AC657" s="27">
        <v>0</v>
      </c>
    </row>
    <row r="658" spans="1:29" s="28" customFormat="1">
      <c r="A658" s="29" t="s">
        <v>667</v>
      </c>
      <c r="B658" s="30" t="s">
        <v>1791</v>
      </c>
      <c r="C658" s="24">
        <v>10552.095936</v>
      </c>
      <c r="D658" s="22">
        <v>1.6750000000000001E-5</v>
      </c>
      <c r="E658" s="22">
        <v>1.719E-5</v>
      </c>
      <c r="F658" s="26">
        <v>121086</v>
      </c>
      <c r="G658" s="25">
        <v>151342</v>
      </c>
      <c r="H658" s="27">
        <v>96061</v>
      </c>
      <c r="I658" s="26">
        <v>9689</v>
      </c>
      <c r="J658" s="25">
        <v>-1141.0230589390285</v>
      </c>
      <c r="K658" s="25">
        <v>8547.9769410609715</v>
      </c>
      <c r="L658" s="25">
        <v>0</v>
      </c>
      <c r="M658" s="27">
        <v>8547.9769410609715</v>
      </c>
      <c r="N658" s="26">
        <v>129</v>
      </c>
      <c r="O658" s="25">
        <v>0</v>
      </c>
      <c r="P658" s="25">
        <v>16476</v>
      </c>
      <c r="Q658" s="25">
        <v>1004.6149686273147</v>
      </c>
      <c r="R658" s="27">
        <v>17609.614968627313</v>
      </c>
      <c r="S658" s="26">
        <v>1078</v>
      </c>
      <c r="T658" s="25">
        <v>0</v>
      </c>
      <c r="U658" s="25">
        <v>13372</v>
      </c>
      <c r="V658" s="25">
        <v>1800.7595840620661</v>
      </c>
      <c r="W658" s="54">
        <v>16250.759584062067</v>
      </c>
      <c r="X658" s="26">
        <v>-256.68438115563106</v>
      </c>
      <c r="Y658" s="25">
        <v>-805.46023427912041</v>
      </c>
      <c r="Z658" s="25">
        <v>-1018</v>
      </c>
      <c r="AA658" s="25">
        <v>3438.9999999999973</v>
      </c>
      <c r="AB658" s="25">
        <v>0</v>
      </c>
      <c r="AC658" s="27">
        <v>0</v>
      </c>
    </row>
    <row r="659" spans="1:29" s="28" customFormat="1">
      <c r="A659" s="29" t="s">
        <v>668</v>
      </c>
      <c r="B659" s="30" t="s">
        <v>1792</v>
      </c>
      <c r="C659" s="24">
        <v>19739.714037999998</v>
      </c>
      <c r="D659" s="22">
        <v>3.1340000000000001E-5</v>
      </c>
      <c r="E659" s="22">
        <v>3.0559999999999999E-5</v>
      </c>
      <c r="F659" s="26">
        <v>226557</v>
      </c>
      <c r="G659" s="25">
        <v>283168</v>
      </c>
      <c r="H659" s="27">
        <v>179735</v>
      </c>
      <c r="I659" s="26">
        <v>18129</v>
      </c>
      <c r="J659" s="25">
        <v>4303.5006181137405</v>
      </c>
      <c r="K659" s="25">
        <v>22432.50061811374</v>
      </c>
      <c r="L659" s="25">
        <v>0</v>
      </c>
      <c r="M659" s="27">
        <v>22432.50061811374</v>
      </c>
      <c r="N659" s="26">
        <v>242</v>
      </c>
      <c r="O659" s="25">
        <v>0</v>
      </c>
      <c r="P659" s="25">
        <v>30828</v>
      </c>
      <c r="Q659" s="25">
        <v>6577.6800377977852</v>
      </c>
      <c r="R659" s="27">
        <v>37647.680037797785</v>
      </c>
      <c r="S659" s="26">
        <v>2018</v>
      </c>
      <c r="T659" s="25">
        <v>0</v>
      </c>
      <c r="U659" s="25">
        <v>25020</v>
      </c>
      <c r="V659" s="25">
        <v>44.9647028929935</v>
      </c>
      <c r="W659" s="54">
        <v>27082.964702892994</v>
      </c>
      <c r="X659" s="26">
        <v>3956.8690484505332</v>
      </c>
      <c r="Y659" s="25">
        <v>2076.8462864542585</v>
      </c>
      <c r="Z659" s="25">
        <v>-1904</v>
      </c>
      <c r="AA659" s="25">
        <v>6435</v>
      </c>
      <c r="AB659" s="25">
        <v>0</v>
      </c>
      <c r="AC659" s="27">
        <v>0</v>
      </c>
    </row>
    <row r="660" spans="1:29" s="28" customFormat="1">
      <c r="A660" s="29" t="s">
        <v>669</v>
      </c>
      <c r="B660" s="30" t="s">
        <v>1793</v>
      </c>
      <c r="C660" s="24">
        <v>356777.13043900003</v>
      </c>
      <c r="D660" s="22">
        <v>5.6638999999999995E-4</v>
      </c>
      <c r="E660" s="22">
        <v>6.5105999999999996E-4</v>
      </c>
      <c r="F660" s="26">
        <v>4094441</v>
      </c>
      <c r="G660" s="25">
        <v>5117543</v>
      </c>
      <c r="H660" s="27">
        <v>3248251</v>
      </c>
      <c r="I660" s="26">
        <v>327643</v>
      </c>
      <c r="J660" s="25">
        <v>-177864.00862291452</v>
      </c>
      <c r="K660" s="25">
        <v>149778.99137708548</v>
      </c>
      <c r="L660" s="25">
        <v>0</v>
      </c>
      <c r="M660" s="27">
        <v>149778.99137708548</v>
      </c>
      <c r="N660" s="26">
        <v>4377</v>
      </c>
      <c r="O660" s="25">
        <v>0</v>
      </c>
      <c r="P660" s="25">
        <v>557131</v>
      </c>
      <c r="Q660" s="25">
        <v>126934.2971578479</v>
      </c>
      <c r="R660" s="27">
        <v>688442.2971578479</v>
      </c>
      <c r="S660" s="26">
        <v>36463</v>
      </c>
      <c r="T660" s="25">
        <v>0</v>
      </c>
      <c r="U660" s="25">
        <v>452164</v>
      </c>
      <c r="V660" s="25">
        <v>402433.69368621014</v>
      </c>
      <c r="W660" s="54">
        <v>891060.69368621008</v>
      </c>
      <c r="X660" s="26">
        <v>-108948.05046643327</v>
      </c>
      <c r="Y660" s="25">
        <v>-175576.34606192895</v>
      </c>
      <c r="Z660" s="25">
        <v>-34407</v>
      </c>
      <c r="AA660" s="25">
        <v>116313.00000000006</v>
      </c>
      <c r="AB660" s="25">
        <v>0</v>
      </c>
      <c r="AC660" s="27">
        <v>0</v>
      </c>
    </row>
    <row r="661" spans="1:29" s="28" customFormat="1">
      <c r="A661" s="29" t="s">
        <v>670</v>
      </c>
      <c r="B661" s="30" t="s">
        <v>1794</v>
      </c>
      <c r="C661" s="24">
        <v>76084.78757</v>
      </c>
      <c r="D661" s="22">
        <v>1.2079E-4</v>
      </c>
      <c r="E661" s="22">
        <v>4.0004999999999999E-4</v>
      </c>
      <c r="F661" s="26">
        <v>873193</v>
      </c>
      <c r="G661" s="25">
        <v>1091382</v>
      </c>
      <c r="H661" s="27">
        <v>692731</v>
      </c>
      <c r="I661" s="26">
        <v>69874</v>
      </c>
      <c r="J661" s="25">
        <v>-595118.40184061672</v>
      </c>
      <c r="K661" s="25">
        <v>-525244.40184061672</v>
      </c>
      <c r="L661" s="25">
        <v>0</v>
      </c>
      <c r="M661" s="27">
        <v>-525244.40184061672</v>
      </c>
      <c r="N661" s="26">
        <v>934</v>
      </c>
      <c r="O661" s="25">
        <v>0</v>
      </c>
      <c r="P661" s="25">
        <v>118815</v>
      </c>
      <c r="Q661" s="25">
        <v>115184.14075014481</v>
      </c>
      <c r="R661" s="27">
        <v>234933.14075014481</v>
      </c>
      <c r="S661" s="26">
        <v>7776</v>
      </c>
      <c r="T661" s="25">
        <v>0</v>
      </c>
      <c r="U661" s="25">
        <v>96430</v>
      </c>
      <c r="V661" s="25">
        <v>1306477.4120515543</v>
      </c>
      <c r="W661" s="54">
        <v>1410683.4120515543</v>
      </c>
      <c r="X661" s="26">
        <v>-583666.70475404535</v>
      </c>
      <c r="Y661" s="25">
        <v>-609551.56654736411</v>
      </c>
      <c r="Z661" s="25">
        <v>-7338</v>
      </c>
      <c r="AA661" s="25">
        <v>24806</v>
      </c>
      <c r="AB661" s="25">
        <v>0</v>
      </c>
      <c r="AC661" s="27">
        <v>0</v>
      </c>
    </row>
    <row r="662" spans="1:29" s="28" customFormat="1">
      <c r="A662" s="29" t="s">
        <v>671</v>
      </c>
      <c r="B662" s="30" t="s">
        <v>1795</v>
      </c>
      <c r="C662" s="24">
        <v>74297.954855999997</v>
      </c>
      <c r="D662" s="22">
        <v>1.1794999999999999E-4</v>
      </c>
      <c r="E662" s="22">
        <v>1.2098E-4</v>
      </c>
      <c r="F662" s="26">
        <v>852662</v>
      </c>
      <c r="G662" s="25">
        <v>1065722</v>
      </c>
      <c r="H662" s="27">
        <v>676444</v>
      </c>
      <c r="I662" s="26">
        <v>68231</v>
      </c>
      <c r="J662" s="25">
        <v>21623.206164301111</v>
      </c>
      <c r="K662" s="25">
        <v>89854.206164301111</v>
      </c>
      <c r="L662" s="25">
        <v>0</v>
      </c>
      <c r="M662" s="27">
        <v>89854.206164301111</v>
      </c>
      <c r="N662" s="26">
        <v>912</v>
      </c>
      <c r="O662" s="25">
        <v>0</v>
      </c>
      <c r="P662" s="25">
        <v>116022</v>
      </c>
      <c r="Q662" s="25">
        <v>17762.302330879538</v>
      </c>
      <c r="R662" s="27">
        <v>134696.30233087955</v>
      </c>
      <c r="S662" s="26">
        <v>7593</v>
      </c>
      <c r="T662" s="25">
        <v>0</v>
      </c>
      <c r="U662" s="25">
        <v>94163</v>
      </c>
      <c r="V662" s="25">
        <v>12366.210592670705</v>
      </c>
      <c r="W662" s="54">
        <v>114122.2105926707</v>
      </c>
      <c r="X662" s="26">
        <v>8463.5893600386917</v>
      </c>
      <c r="Y662" s="25">
        <v>-4947.4976218298561</v>
      </c>
      <c r="Z662" s="25">
        <v>-7165</v>
      </c>
      <c r="AA662" s="25">
        <v>24223.000000000015</v>
      </c>
      <c r="AB662" s="25">
        <v>0</v>
      </c>
      <c r="AC662" s="27">
        <v>0</v>
      </c>
    </row>
    <row r="663" spans="1:29" s="28" customFormat="1">
      <c r="A663" s="29" t="s">
        <v>672</v>
      </c>
      <c r="B663" s="30" t="s">
        <v>1796</v>
      </c>
      <c r="C663" s="24">
        <v>27155.759295</v>
      </c>
      <c r="D663" s="22">
        <v>4.3109999999999999E-5</v>
      </c>
      <c r="E663" s="22">
        <v>3.7320000000000002E-5</v>
      </c>
      <c r="F663" s="26">
        <v>311643</v>
      </c>
      <c r="G663" s="25">
        <v>389515</v>
      </c>
      <c r="H663" s="27">
        <v>247236</v>
      </c>
      <c r="I663" s="26">
        <v>24938</v>
      </c>
      <c r="J663" s="25">
        <v>-302.68952516912532</v>
      </c>
      <c r="K663" s="25">
        <v>24635.310474830876</v>
      </c>
      <c r="L663" s="25">
        <v>0</v>
      </c>
      <c r="M663" s="27">
        <v>24635.310474830876</v>
      </c>
      <c r="N663" s="26">
        <v>333</v>
      </c>
      <c r="O663" s="25">
        <v>0</v>
      </c>
      <c r="P663" s="25">
        <v>42405</v>
      </c>
      <c r="Q663" s="25">
        <v>27694.994082061028</v>
      </c>
      <c r="R663" s="27">
        <v>70432.994082061021</v>
      </c>
      <c r="S663" s="26">
        <v>2775</v>
      </c>
      <c r="T663" s="25">
        <v>0</v>
      </c>
      <c r="U663" s="25">
        <v>34416</v>
      </c>
      <c r="V663" s="25">
        <v>17071.432491430867</v>
      </c>
      <c r="W663" s="54">
        <v>54262.432491430867</v>
      </c>
      <c r="X663" s="26">
        <v>-2027.9388423419698</v>
      </c>
      <c r="Y663" s="25">
        <v>11964.500432972132</v>
      </c>
      <c r="Z663" s="25">
        <v>-2619</v>
      </c>
      <c r="AA663" s="25">
        <v>8853</v>
      </c>
      <c r="AB663" s="25">
        <v>0</v>
      </c>
      <c r="AC663" s="27">
        <v>0</v>
      </c>
    </row>
    <row r="664" spans="1:29" s="28" customFormat="1">
      <c r="A664" s="29" t="s">
        <v>673</v>
      </c>
      <c r="B664" s="30" t="s">
        <v>1797</v>
      </c>
      <c r="C664" s="24">
        <v>75155.002367000008</v>
      </c>
      <c r="D664" s="22">
        <v>1.1930999999999999E-4</v>
      </c>
      <c r="E664" s="22">
        <v>1.2078000000000001E-4</v>
      </c>
      <c r="F664" s="26">
        <v>862494</v>
      </c>
      <c r="G664" s="25">
        <v>1078010</v>
      </c>
      <c r="H664" s="27">
        <v>684244</v>
      </c>
      <c r="I664" s="26">
        <v>69018</v>
      </c>
      <c r="J664" s="25">
        <v>37385.121267754512</v>
      </c>
      <c r="K664" s="25">
        <v>106403.12126775451</v>
      </c>
      <c r="L664" s="25">
        <v>0</v>
      </c>
      <c r="M664" s="27">
        <v>106403.12126775451</v>
      </c>
      <c r="N664" s="26">
        <v>922</v>
      </c>
      <c r="O664" s="25">
        <v>0</v>
      </c>
      <c r="P664" s="25">
        <v>117360</v>
      </c>
      <c r="Q664" s="25">
        <v>35680.956977703237</v>
      </c>
      <c r="R664" s="27">
        <v>153962.95697770323</v>
      </c>
      <c r="S664" s="26">
        <v>7681</v>
      </c>
      <c r="T664" s="25">
        <v>0</v>
      </c>
      <c r="U664" s="25">
        <v>95248</v>
      </c>
      <c r="V664" s="25">
        <v>5059.3934015010782</v>
      </c>
      <c r="W664" s="54">
        <v>107988.39340150107</v>
      </c>
      <c r="X664" s="26">
        <v>29033.795254200119</v>
      </c>
      <c r="Y664" s="25">
        <v>-313.23167799795647</v>
      </c>
      <c r="Z664" s="25">
        <v>-7248</v>
      </c>
      <c r="AA664" s="25">
        <v>24502</v>
      </c>
      <c r="AB664" s="25">
        <v>0</v>
      </c>
      <c r="AC664" s="27">
        <v>0</v>
      </c>
    </row>
    <row r="665" spans="1:29" s="28" customFormat="1">
      <c r="A665" s="29" t="s">
        <v>674</v>
      </c>
      <c r="B665" s="30" t="s">
        <v>1798</v>
      </c>
      <c r="C665" s="24">
        <v>10059.8763</v>
      </c>
      <c r="D665" s="22">
        <v>1.5970000000000001E-5</v>
      </c>
      <c r="E665" s="22">
        <v>2.529E-5</v>
      </c>
      <c r="F665" s="26">
        <v>115447</v>
      </c>
      <c r="G665" s="25">
        <v>144295</v>
      </c>
      <c r="H665" s="27">
        <v>91588</v>
      </c>
      <c r="I665" s="26">
        <v>9238</v>
      </c>
      <c r="J665" s="25">
        <v>-16369.463953253138</v>
      </c>
      <c r="K665" s="25">
        <v>-7131.4639532531382</v>
      </c>
      <c r="L665" s="25">
        <v>0</v>
      </c>
      <c r="M665" s="27">
        <v>-7131.4639532531382</v>
      </c>
      <c r="N665" s="26">
        <v>123</v>
      </c>
      <c r="O665" s="25">
        <v>0</v>
      </c>
      <c r="P665" s="25">
        <v>15709</v>
      </c>
      <c r="Q665" s="25">
        <v>3073.07162303115</v>
      </c>
      <c r="R665" s="27">
        <v>18905.071623031152</v>
      </c>
      <c r="S665" s="26">
        <v>1028</v>
      </c>
      <c r="T665" s="25">
        <v>0</v>
      </c>
      <c r="U665" s="25">
        <v>12749</v>
      </c>
      <c r="V665" s="25">
        <v>59809.745537209514</v>
      </c>
      <c r="W665" s="54">
        <v>73586.745537209514</v>
      </c>
      <c r="X665" s="26">
        <v>-35388.280275019257</v>
      </c>
      <c r="Y665" s="25">
        <v>-21603.393639159105</v>
      </c>
      <c r="Z665" s="25">
        <v>-970</v>
      </c>
      <c r="AA665" s="25">
        <v>3280</v>
      </c>
      <c r="AB665" s="25">
        <v>0</v>
      </c>
      <c r="AC665" s="27">
        <v>0</v>
      </c>
    </row>
    <row r="666" spans="1:29" s="28" customFormat="1">
      <c r="A666" s="29" t="s">
        <v>675</v>
      </c>
      <c r="B666" s="30" t="s">
        <v>1799</v>
      </c>
      <c r="C666" s="24">
        <v>599003.95235100004</v>
      </c>
      <c r="D666" s="22">
        <v>9.5093E-4</v>
      </c>
      <c r="E666" s="22">
        <v>1.0018399999999999E-3</v>
      </c>
      <c r="F666" s="26">
        <v>6874286</v>
      </c>
      <c r="G666" s="25">
        <v>8592004</v>
      </c>
      <c r="H666" s="27">
        <v>5453590</v>
      </c>
      <c r="I666" s="26">
        <v>550091</v>
      </c>
      <c r="J666" s="25">
        <v>-277390.01224596327</v>
      </c>
      <c r="K666" s="25">
        <v>272700.98775403673</v>
      </c>
      <c r="L666" s="25">
        <v>0</v>
      </c>
      <c r="M666" s="27">
        <v>272700.98775403673</v>
      </c>
      <c r="N666" s="26">
        <v>7349</v>
      </c>
      <c r="O666" s="25">
        <v>0</v>
      </c>
      <c r="P666" s="25">
        <v>935384</v>
      </c>
      <c r="Q666" s="25">
        <v>3784.9589923858093</v>
      </c>
      <c r="R666" s="27">
        <v>946517.95899238577</v>
      </c>
      <c r="S666" s="26">
        <v>61218</v>
      </c>
      <c r="T666" s="25">
        <v>0</v>
      </c>
      <c r="U666" s="25">
        <v>759153</v>
      </c>
      <c r="V666" s="25">
        <v>242350.66655953339</v>
      </c>
      <c r="W666" s="54">
        <v>1062721.6665595334</v>
      </c>
      <c r="X666" s="26">
        <v>-147109.16607369896</v>
      </c>
      <c r="Y666" s="25">
        <v>-106609.5414934486</v>
      </c>
      <c r="Z666" s="25">
        <v>-57768</v>
      </c>
      <c r="AA666" s="25">
        <v>195282.99999999988</v>
      </c>
      <c r="AB666" s="25">
        <v>0</v>
      </c>
      <c r="AC666" s="27">
        <v>0</v>
      </c>
    </row>
    <row r="667" spans="1:29" s="28" customFormat="1">
      <c r="A667" s="29" t="s">
        <v>676</v>
      </c>
      <c r="B667" s="30" t="s">
        <v>1800</v>
      </c>
      <c r="C667" s="24">
        <v>330049.942186</v>
      </c>
      <c r="D667" s="22">
        <v>5.2395999999999996E-4</v>
      </c>
      <c r="E667" s="22">
        <v>4.507E-4</v>
      </c>
      <c r="F667" s="26">
        <v>3787714</v>
      </c>
      <c r="G667" s="25">
        <v>4734172</v>
      </c>
      <c r="H667" s="27">
        <v>3004914</v>
      </c>
      <c r="I667" s="26">
        <v>303099</v>
      </c>
      <c r="J667" s="25">
        <v>100358.47341299786</v>
      </c>
      <c r="K667" s="25">
        <v>403457.47341299785</v>
      </c>
      <c r="L667" s="25">
        <v>0</v>
      </c>
      <c r="M667" s="27">
        <v>403457.47341299785</v>
      </c>
      <c r="N667" s="26">
        <v>4050</v>
      </c>
      <c r="O667" s="25">
        <v>0</v>
      </c>
      <c r="P667" s="25">
        <v>515394</v>
      </c>
      <c r="Q667" s="25">
        <v>350093.78754329705</v>
      </c>
      <c r="R667" s="27">
        <v>869537.78754329705</v>
      </c>
      <c r="S667" s="26">
        <v>33731</v>
      </c>
      <c r="T667" s="25">
        <v>0</v>
      </c>
      <c r="U667" s="25">
        <v>418291</v>
      </c>
      <c r="V667" s="25">
        <v>36973.540379280108</v>
      </c>
      <c r="W667" s="54">
        <v>488995.54037928011</v>
      </c>
      <c r="X667" s="26">
        <v>141522.66708733951</v>
      </c>
      <c r="Y667" s="25">
        <v>163247.5800766774</v>
      </c>
      <c r="Z667" s="25">
        <v>-31830</v>
      </c>
      <c r="AA667" s="25">
        <v>107602</v>
      </c>
      <c r="AB667" s="25">
        <v>0</v>
      </c>
      <c r="AC667" s="27">
        <v>0</v>
      </c>
    </row>
    <row r="668" spans="1:29" s="28" customFormat="1">
      <c r="A668" s="29" t="s">
        <v>677</v>
      </c>
      <c r="B668" s="30" t="s">
        <v>1801</v>
      </c>
      <c r="C668" s="24">
        <v>42659.183637999995</v>
      </c>
      <c r="D668" s="22">
        <v>6.7719999999999995E-5</v>
      </c>
      <c r="E668" s="22">
        <v>6.9190000000000007E-5</v>
      </c>
      <c r="F668" s="26">
        <v>489549</v>
      </c>
      <c r="G668" s="25">
        <v>611875</v>
      </c>
      <c r="H668" s="27">
        <v>388375</v>
      </c>
      <c r="I668" s="26">
        <v>39174</v>
      </c>
      <c r="J668" s="25">
        <v>-9938.8054089667148</v>
      </c>
      <c r="K668" s="25">
        <v>29235.194591033287</v>
      </c>
      <c r="L668" s="25">
        <v>0</v>
      </c>
      <c r="M668" s="27">
        <v>29235.194591033287</v>
      </c>
      <c r="N668" s="26">
        <v>523</v>
      </c>
      <c r="O668" s="25">
        <v>0</v>
      </c>
      <c r="P668" s="25">
        <v>66613</v>
      </c>
      <c r="Q668" s="25">
        <v>6856.2331920644056</v>
      </c>
      <c r="R668" s="27">
        <v>73992.233192064406</v>
      </c>
      <c r="S668" s="26">
        <v>4360</v>
      </c>
      <c r="T668" s="25">
        <v>0</v>
      </c>
      <c r="U668" s="25">
        <v>54063</v>
      </c>
      <c r="V668" s="25">
        <v>7641.094091660173</v>
      </c>
      <c r="W668" s="54">
        <v>66064.094091660168</v>
      </c>
      <c r="X668" s="26">
        <v>527.67248499404195</v>
      </c>
      <c r="Y668" s="25">
        <v>-2392.5333845898103</v>
      </c>
      <c r="Z668" s="25">
        <v>-4114</v>
      </c>
      <c r="AA668" s="25">
        <v>13907</v>
      </c>
      <c r="AB668" s="25">
        <v>0</v>
      </c>
      <c r="AC668" s="27">
        <v>0</v>
      </c>
    </row>
    <row r="669" spans="1:29" s="28" customFormat="1">
      <c r="A669" s="29" t="s">
        <v>678</v>
      </c>
      <c r="B669" s="30" t="s">
        <v>1802</v>
      </c>
      <c r="C669" s="24">
        <v>181001.611641</v>
      </c>
      <c r="D669" s="22">
        <v>2.8734000000000002E-4</v>
      </c>
      <c r="E669" s="22">
        <v>3.0469999999999998E-4</v>
      </c>
      <c r="F669" s="26">
        <v>2077185</v>
      </c>
      <c r="G669" s="25">
        <v>2596223</v>
      </c>
      <c r="H669" s="27">
        <v>1647897</v>
      </c>
      <c r="I669" s="26">
        <v>166219</v>
      </c>
      <c r="J669" s="25">
        <v>-21316.694211466252</v>
      </c>
      <c r="K669" s="25">
        <v>144902.30578853376</v>
      </c>
      <c r="L669" s="25">
        <v>0</v>
      </c>
      <c r="M669" s="27">
        <v>144902.30578853376</v>
      </c>
      <c r="N669" s="26">
        <v>2221</v>
      </c>
      <c r="O669" s="25">
        <v>0</v>
      </c>
      <c r="P669" s="25">
        <v>282643</v>
      </c>
      <c r="Q669" s="25">
        <v>8485.3866879548732</v>
      </c>
      <c r="R669" s="27">
        <v>293349.38668795489</v>
      </c>
      <c r="S669" s="26">
        <v>18498</v>
      </c>
      <c r="T669" s="25">
        <v>0</v>
      </c>
      <c r="U669" s="25">
        <v>229391</v>
      </c>
      <c r="V669" s="25">
        <v>76728.451330155673</v>
      </c>
      <c r="W669" s="54">
        <v>324617.45133015566</v>
      </c>
      <c r="X669" s="26">
        <v>-36574.354030401184</v>
      </c>
      <c r="Y669" s="25">
        <v>-36247.710611799615</v>
      </c>
      <c r="Z669" s="25">
        <v>-17455</v>
      </c>
      <c r="AA669" s="25">
        <v>59009.000000000029</v>
      </c>
      <c r="AB669" s="25">
        <v>0</v>
      </c>
      <c r="AC669" s="27">
        <v>0</v>
      </c>
    </row>
    <row r="670" spans="1:29" s="28" customFormat="1">
      <c r="A670" s="29" t="s">
        <v>679</v>
      </c>
      <c r="B670" s="30" t="s">
        <v>1803</v>
      </c>
      <c r="C670" s="24">
        <v>472816.07495900005</v>
      </c>
      <c r="D670" s="22">
        <v>7.5060000000000003E-4</v>
      </c>
      <c r="E670" s="22">
        <v>7.3793999999999997E-4</v>
      </c>
      <c r="F670" s="26">
        <v>5426098</v>
      </c>
      <c r="G670" s="25">
        <v>6781949</v>
      </c>
      <c r="H670" s="27">
        <v>4304696</v>
      </c>
      <c r="I670" s="26">
        <v>434205</v>
      </c>
      <c r="J670" s="25">
        <v>72135.132528174261</v>
      </c>
      <c r="K670" s="25">
        <v>506340.13252817426</v>
      </c>
      <c r="L670" s="25">
        <v>0</v>
      </c>
      <c r="M670" s="27">
        <v>506340.13252817426</v>
      </c>
      <c r="N670" s="26">
        <v>5801</v>
      </c>
      <c r="O670" s="25">
        <v>0</v>
      </c>
      <c r="P670" s="25">
        <v>738329</v>
      </c>
      <c r="Q670" s="25">
        <v>182860.3555497294</v>
      </c>
      <c r="R670" s="27">
        <v>926990.35554972943</v>
      </c>
      <c r="S670" s="26">
        <v>48322</v>
      </c>
      <c r="T670" s="25">
        <v>0</v>
      </c>
      <c r="U670" s="25">
        <v>599224</v>
      </c>
      <c r="V670" s="25">
        <v>2420.182054117909</v>
      </c>
      <c r="W670" s="54">
        <v>649966.1820541179</v>
      </c>
      <c r="X670" s="26">
        <v>128562.2459603977</v>
      </c>
      <c r="Y670" s="25">
        <v>39916.927535213792</v>
      </c>
      <c r="Z670" s="25">
        <v>-45598</v>
      </c>
      <c r="AA670" s="25">
        <v>154143</v>
      </c>
      <c r="AB670" s="25">
        <v>0</v>
      </c>
      <c r="AC670" s="27">
        <v>0</v>
      </c>
    </row>
    <row r="671" spans="1:29" s="28" customFormat="1">
      <c r="A671" s="29" t="s">
        <v>680</v>
      </c>
      <c r="B671" s="30" t="s">
        <v>1804</v>
      </c>
      <c r="C671" s="24">
        <v>51601.264749000002</v>
      </c>
      <c r="D671" s="22">
        <v>8.1920000000000002E-5</v>
      </c>
      <c r="E671" s="22">
        <v>8.4400000000000005E-5</v>
      </c>
      <c r="F671" s="26">
        <v>592201</v>
      </c>
      <c r="G671" s="25">
        <v>740178</v>
      </c>
      <c r="H671" s="27">
        <v>469812</v>
      </c>
      <c r="I671" s="26">
        <v>47389</v>
      </c>
      <c r="J671" s="25">
        <v>-49223.397012594971</v>
      </c>
      <c r="K671" s="25">
        <v>-1834.3970125949709</v>
      </c>
      <c r="L671" s="25">
        <v>0</v>
      </c>
      <c r="M671" s="27">
        <v>-1834.3970125949709</v>
      </c>
      <c r="N671" s="26">
        <v>633</v>
      </c>
      <c r="O671" s="25">
        <v>0</v>
      </c>
      <c r="P671" s="25">
        <v>80581</v>
      </c>
      <c r="Q671" s="25">
        <v>0</v>
      </c>
      <c r="R671" s="27">
        <v>81214</v>
      </c>
      <c r="S671" s="26">
        <v>5274</v>
      </c>
      <c r="T671" s="25">
        <v>0</v>
      </c>
      <c r="U671" s="25">
        <v>65399</v>
      </c>
      <c r="V671" s="25">
        <v>52409.903313052659</v>
      </c>
      <c r="W671" s="54">
        <v>123082.90331305267</v>
      </c>
      <c r="X671" s="26">
        <v>-45991.545868744048</v>
      </c>
      <c r="Y671" s="25">
        <v>-7723.3574443086109</v>
      </c>
      <c r="Z671" s="25">
        <v>-4977</v>
      </c>
      <c r="AA671" s="25">
        <v>16823</v>
      </c>
      <c r="AB671" s="25">
        <v>0</v>
      </c>
      <c r="AC671" s="27">
        <v>0</v>
      </c>
    </row>
    <row r="672" spans="1:29" s="28" customFormat="1">
      <c r="A672" s="29" t="s">
        <v>681</v>
      </c>
      <c r="B672" s="30" t="s">
        <v>1805</v>
      </c>
      <c r="C672" s="24">
        <v>0</v>
      </c>
      <c r="D672" s="22">
        <v>0</v>
      </c>
      <c r="E672" s="22">
        <v>0</v>
      </c>
      <c r="F672" s="26">
        <v>0</v>
      </c>
      <c r="G672" s="25">
        <v>0</v>
      </c>
      <c r="H672" s="27">
        <v>0</v>
      </c>
      <c r="I672" s="26">
        <v>0</v>
      </c>
      <c r="J672" s="25">
        <v>-14535.986949092205</v>
      </c>
      <c r="K672" s="25">
        <v>-14535.986949092205</v>
      </c>
      <c r="L672" s="25">
        <v>0</v>
      </c>
      <c r="M672" s="27">
        <v>-14535.986949092205</v>
      </c>
      <c r="N672" s="26">
        <v>0</v>
      </c>
      <c r="O672" s="25">
        <v>0</v>
      </c>
      <c r="P672" s="25">
        <v>0</v>
      </c>
      <c r="Q672" s="25">
        <v>0</v>
      </c>
      <c r="R672" s="27">
        <v>0</v>
      </c>
      <c r="S672" s="26">
        <v>0</v>
      </c>
      <c r="T672" s="25">
        <v>0</v>
      </c>
      <c r="U672" s="25">
        <v>0</v>
      </c>
      <c r="V672" s="25">
        <v>652.89219798573311</v>
      </c>
      <c r="W672" s="54">
        <v>652.89219798573311</v>
      </c>
      <c r="X672" s="26">
        <v>-652.89219798573311</v>
      </c>
      <c r="Y672" s="25">
        <v>0</v>
      </c>
      <c r="Z672" s="25">
        <v>0</v>
      </c>
      <c r="AA672" s="25">
        <v>0</v>
      </c>
      <c r="AB672" s="25">
        <v>0</v>
      </c>
      <c r="AC672" s="27">
        <v>0</v>
      </c>
    </row>
    <row r="673" spans="1:29" s="28" customFormat="1">
      <c r="A673" s="29" t="s">
        <v>682</v>
      </c>
      <c r="B673" s="30" t="s">
        <v>1806</v>
      </c>
      <c r="C673" s="24">
        <v>191887.48579399998</v>
      </c>
      <c r="D673" s="22">
        <v>3.0462000000000002E-4</v>
      </c>
      <c r="E673" s="22">
        <v>3.3283E-4</v>
      </c>
      <c r="F673" s="26">
        <v>2202102</v>
      </c>
      <c r="G673" s="25">
        <v>2752354</v>
      </c>
      <c r="H673" s="27">
        <v>1746998</v>
      </c>
      <c r="I673" s="26">
        <v>176216</v>
      </c>
      <c r="J673" s="25">
        <v>57685.400266663928</v>
      </c>
      <c r="K673" s="25">
        <v>233901.40026666393</v>
      </c>
      <c r="L673" s="25">
        <v>0</v>
      </c>
      <c r="M673" s="27">
        <v>233901.40026666393</v>
      </c>
      <c r="N673" s="26">
        <v>2354</v>
      </c>
      <c r="O673" s="25">
        <v>0</v>
      </c>
      <c r="P673" s="25">
        <v>299640</v>
      </c>
      <c r="Q673" s="25">
        <v>221631.28131507701</v>
      </c>
      <c r="R673" s="27">
        <v>523625.28131507698</v>
      </c>
      <c r="S673" s="26">
        <v>19611</v>
      </c>
      <c r="T673" s="25">
        <v>0</v>
      </c>
      <c r="U673" s="25">
        <v>243186</v>
      </c>
      <c r="V673" s="25">
        <v>132873.81490374129</v>
      </c>
      <c r="W673" s="54">
        <v>395670.81490374129</v>
      </c>
      <c r="X673" s="26">
        <v>129964.00331857707</v>
      </c>
      <c r="Y673" s="25">
        <v>-46060.536907241367</v>
      </c>
      <c r="Z673" s="25">
        <v>-18505</v>
      </c>
      <c r="AA673" s="25">
        <v>62555.999999999971</v>
      </c>
      <c r="AB673" s="25">
        <v>0</v>
      </c>
      <c r="AC673" s="27">
        <v>0</v>
      </c>
    </row>
    <row r="674" spans="1:29" s="28" customFormat="1">
      <c r="A674" s="29" t="s">
        <v>683</v>
      </c>
      <c r="B674" s="30" t="s">
        <v>1807</v>
      </c>
      <c r="C674" s="24">
        <v>660733.41930800001</v>
      </c>
      <c r="D674" s="22">
        <v>1.0489200000000001E-3</v>
      </c>
      <c r="E674" s="22">
        <v>1.1264700000000001E-3</v>
      </c>
      <c r="F674" s="26">
        <v>7582657</v>
      </c>
      <c r="G674" s="25">
        <v>9477380</v>
      </c>
      <c r="H674" s="27">
        <v>6015563</v>
      </c>
      <c r="I674" s="26">
        <v>606776</v>
      </c>
      <c r="J674" s="25">
        <v>-289066.84817999264</v>
      </c>
      <c r="K674" s="25">
        <v>317709.15182000736</v>
      </c>
      <c r="L674" s="25">
        <v>0</v>
      </c>
      <c r="M674" s="27">
        <v>317709.15182000736</v>
      </c>
      <c r="N674" s="26">
        <v>8107</v>
      </c>
      <c r="O674" s="25">
        <v>0</v>
      </c>
      <c r="P674" s="25">
        <v>1031772</v>
      </c>
      <c r="Q674" s="25">
        <v>7064.3318390101222</v>
      </c>
      <c r="R674" s="27">
        <v>1046943.3318390101</v>
      </c>
      <c r="S674" s="26">
        <v>67527</v>
      </c>
      <c r="T674" s="25">
        <v>0</v>
      </c>
      <c r="U674" s="25">
        <v>837381</v>
      </c>
      <c r="V674" s="25">
        <v>494856.61290111614</v>
      </c>
      <c r="W674" s="54">
        <v>1399764.6129011163</v>
      </c>
      <c r="X674" s="26">
        <v>-329590.60625612782</v>
      </c>
      <c r="Y674" s="25">
        <v>-174915.67480597817</v>
      </c>
      <c r="Z674" s="25">
        <v>-63720</v>
      </c>
      <c r="AA674" s="25">
        <v>215404.99999999988</v>
      </c>
      <c r="AB674" s="25">
        <v>0</v>
      </c>
      <c r="AC674" s="27">
        <v>0</v>
      </c>
    </row>
    <row r="675" spans="1:29" s="28" customFormat="1">
      <c r="A675" s="29" t="s">
        <v>684</v>
      </c>
      <c r="B675" s="30" t="s">
        <v>1808</v>
      </c>
      <c r="C675" s="24">
        <v>22183.906397999999</v>
      </c>
      <c r="D675" s="22">
        <v>3.5219999999999998E-5</v>
      </c>
      <c r="E675" s="22">
        <v>3.6709999999999999E-5</v>
      </c>
      <c r="F675" s="26">
        <v>254606</v>
      </c>
      <c r="G675" s="25">
        <v>318226</v>
      </c>
      <c r="H675" s="27">
        <v>201987</v>
      </c>
      <c r="I675" s="26">
        <v>20374</v>
      </c>
      <c r="J675" s="25">
        <v>-827.26392682080302</v>
      </c>
      <c r="K675" s="25">
        <v>19546.736073179196</v>
      </c>
      <c r="L675" s="25">
        <v>0</v>
      </c>
      <c r="M675" s="27">
        <v>19546.736073179196</v>
      </c>
      <c r="N675" s="26">
        <v>272</v>
      </c>
      <c r="O675" s="25">
        <v>0</v>
      </c>
      <c r="P675" s="25">
        <v>34644</v>
      </c>
      <c r="Q675" s="25">
        <v>2519.8585919360294</v>
      </c>
      <c r="R675" s="27">
        <v>37435.858591936027</v>
      </c>
      <c r="S675" s="26">
        <v>2267</v>
      </c>
      <c r="T675" s="25">
        <v>0</v>
      </c>
      <c r="U675" s="25">
        <v>28117</v>
      </c>
      <c r="V675" s="25">
        <v>6426.9367331072463</v>
      </c>
      <c r="W675" s="54">
        <v>36810.936733107243</v>
      </c>
      <c r="X675" s="26">
        <v>-1548.7162025898581</v>
      </c>
      <c r="Y675" s="25">
        <v>-2919.3619385813581</v>
      </c>
      <c r="Z675" s="25">
        <v>-2140</v>
      </c>
      <c r="AA675" s="25">
        <v>7233</v>
      </c>
      <c r="AB675" s="25">
        <v>0</v>
      </c>
      <c r="AC675" s="27">
        <v>0</v>
      </c>
    </row>
    <row r="676" spans="1:29" s="28" customFormat="1">
      <c r="A676" s="29" t="s">
        <v>685</v>
      </c>
      <c r="B676" s="30" t="s">
        <v>1809</v>
      </c>
      <c r="C676" s="24">
        <v>96238.548521999997</v>
      </c>
      <c r="D676" s="22">
        <v>1.5278000000000001E-4</v>
      </c>
      <c r="E676" s="22">
        <v>1.8239999999999999E-4</v>
      </c>
      <c r="F676" s="26">
        <v>1104449</v>
      </c>
      <c r="G676" s="25">
        <v>1380424</v>
      </c>
      <c r="H676" s="27">
        <v>876194</v>
      </c>
      <c r="I676" s="26">
        <v>88380</v>
      </c>
      <c r="J676" s="25">
        <v>17655.461374170758</v>
      </c>
      <c r="K676" s="25">
        <v>106035.46137417076</v>
      </c>
      <c r="L676" s="25">
        <v>0</v>
      </c>
      <c r="M676" s="27">
        <v>106035.46137417076</v>
      </c>
      <c r="N676" s="26">
        <v>1181</v>
      </c>
      <c r="O676" s="25">
        <v>0</v>
      </c>
      <c r="P676" s="25">
        <v>150282</v>
      </c>
      <c r="Q676" s="25">
        <v>41345.535871448563</v>
      </c>
      <c r="R676" s="27">
        <v>192808.53587144858</v>
      </c>
      <c r="S676" s="26">
        <v>9836</v>
      </c>
      <c r="T676" s="25">
        <v>0</v>
      </c>
      <c r="U676" s="25">
        <v>121968</v>
      </c>
      <c r="V676" s="25">
        <v>136027.2028080461</v>
      </c>
      <c r="W676" s="54">
        <v>267831.20280804613</v>
      </c>
      <c r="X676" s="26">
        <v>-34569.220529061335</v>
      </c>
      <c r="Y676" s="25">
        <v>-62546.446407536205</v>
      </c>
      <c r="Z676" s="25">
        <v>-9281</v>
      </c>
      <c r="AA676" s="25">
        <v>31373.999999999985</v>
      </c>
      <c r="AB676" s="25">
        <v>0</v>
      </c>
      <c r="AC676" s="27">
        <v>0</v>
      </c>
    </row>
    <row r="677" spans="1:29" s="28" customFormat="1">
      <c r="A677" s="29" t="s">
        <v>686</v>
      </c>
      <c r="B677" s="30" t="s">
        <v>1810</v>
      </c>
      <c r="C677" s="24">
        <v>1725216.2449040001</v>
      </c>
      <c r="D677" s="22">
        <v>2.7388E-3</v>
      </c>
      <c r="E677" s="22">
        <v>2.8890500000000002E-3</v>
      </c>
      <c r="F677" s="26">
        <v>19798822</v>
      </c>
      <c r="G677" s="25">
        <v>24746071</v>
      </c>
      <c r="H677" s="27">
        <v>15707037</v>
      </c>
      <c r="I677" s="26">
        <v>1584332</v>
      </c>
      <c r="J677" s="25">
        <v>-581310.23000483611</v>
      </c>
      <c r="K677" s="25">
        <v>1003021.7699951639</v>
      </c>
      <c r="L677" s="25">
        <v>0</v>
      </c>
      <c r="M677" s="27">
        <v>1003021.7699951639</v>
      </c>
      <c r="N677" s="26">
        <v>21167</v>
      </c>
      <c r="O677" s="25">
        <v>0</v>
      </c>
      <c r="P677" s="25">
        <v>2694027</v>
      </c>
      <c r="Q677" s="25">
        <v>33550.489475811512</v>
      </c>
      <c r="R677" s="27">
        <v>2748744.4894758114</v>
      </c>
      <c r="S677" s="26">
        <v>176317</v>
      </c>
      <c r="T677" s="25">
        <v>0</v>
      </c>
      <c r="U677" s="25">
        <v>2186457</v>
      </c>
      <c r="V677" s="25">
        <v>699637.06920819462</v>
      </c>
      <c r="W677" s="54">
        <v>3062411.0692081945</v>
      </c>
      <c r="X677" s="26">
        <v>-396148.73846374353</v>
      </c>
      <c r="Y677" s="25">
        <v>-313580.84126863943</v>
      </c>
      <c r="Z677" s="25">
        <v>-166378</v>
      </c>
      <c r="AA677" s="25">
        <v>562441</v>
      </c>
      <c r="AB677" s="25">
        <v>0</v>
      </c>
      <c r="AC677" s="27">
        <v>0</v>
      </c>
    </row>
    <row r="678" spans="1:29" s="28" customFormat="1">
      <c r="A678" s="29" t="s">
        <v>687</v>
      </c>
      <c r="B678" s="30" t="s">
        <v>1811</v>
      </c>
      <c r="C678" s="24">
        <v>35877.805099999998</v>
      </c>
      <c r="D678" s="22">
        <v>5.6959999999999997E-5</v>
      </c>
      <c r="E678" s="22">
        <v>5.418E-5</v>
      </c>
      <c r="F678" s="26">
        <v>411765</v>
      </c>
      <c r="G678" s="25">
        <v>514655</v>
      </c>
      <c r="H678" s="27">
        <v>326666</v>
      </c>
      <c r="I678" s="26">
        <v>32950</v>
      </c>
      <c r="J678" s="25">
        <v>16437.098472690552</v>
      </c>
      <c r="K678" s="25">
        <v>49387.098472690552</v>
      </c>
      <c r="L678" s="25">
        <v>0</v>
      </c>
      <c r="M678" s="27">
        <v>49387.098472690552</v>
      </c>
      <c r="N678" s="26">
        <v>440</v>
      </c>
      <c r="O678" s="25">
        <v>0</v>
      </c>
      <c r="P678" s="25">
        <v>56029</v>
      </c>
      <c r="Q678" s="25">
        <v>22784.441703638215</v>
      </c>
      <c r="R678" s="27">
        <v>79253.441703638207</v>
      </c>
      <c r="S678" s="26">
        <v>3667</v>
      </c>
      <c r="T678" s="25">
        <v>0</v>
      </c>
      <c r="U678" s="25">
        <v>45473</v>
      </c>
      <c r="V678" s="25">
        <v>0</v>
      </c>
      <c r="W678" s="54">
        <v>49140</v>
      </c>
      <c r="X678" s="26">
        <v>14804.4166417375</v>
      </c>
      <c r="Y678" s="25">
        <v>7072.025061900712</v>
      </c>
      <c r="Z678" s="25">
        <v>-3460</v>
      </c>
      <c r="AA678" s="25">
        <v>11697</v>
      </c>
      <c r="AB678" s="25">
        <v>0</v>
      </c>
      <c r="AC678" s="27">
        <v>0</v>
      </c>
    </row>
    <row r="679" spans="1:29" s="28" customFormat="1">
      <c r="A679" s="29" t="s">
        <v>688</v>
      </c>
      <c r="B679" s="30" t="s">
        <v>1812</v>
      </c>
      <c r="C679" s="24">
        <v>2218440.4055210003</v>
      </c>
      <c r="D679" s="22">
        <v>3.5217999999999998E-3</v>
      </c>
      <c r="E679" s="22">
        <v>3.4231999999999999E-3</v>
      </c>
      <c r="F679" s="26">
        <v>25459140</v>
      </c>
      <c r="G679" s="25">
        <v>31820766</v>
      </c>
      <c r="H679" s="27">
        <v>20197547</v>
      </c>
      <c r="I679" s="26">
        <v>2037279</v>
      </c>
      <c r="J679" s="25">
        <v>917114.55803604855</v>
      </c>
      <c r="K679" s="25">
        <v>2954393.5580360484</v>
      </c>
      <c r="L679" s="25">
        <v>0</v>
      </c>
      <c r="M679" s="27">
        <v>2954393.5580360484</v>
      </c>
      <c r="N679" s="26">
        <v>27219</v>
      </c>
      <c r="O679" s="25">
        <v>0</v>
      </c>
      <c r="P679" s="25">
        <v>3464226</v>
      </c>
      <c r="Q679" s="25">
        <v>1009874.4890823853</v>
      </c>
      <c r="R679" s="27">
        <v>4501319.4890823849</v>
      </c>
      <c r="S679" s="26">
        <v>226725</v>
      </c>
      <c r="T679" s="25">
        <v>0</v>
      </c>
      <c r="U679" s="25">
        <v>2811546</v>
      </c>
      <c r="V679" s="25">
        <v>0</v>
      </c>
      <c r="W679" s="54">
        <v>3038271</v>
      </c>
      <c r="X679" s="26">
        <v>683135.37068479229</v>
      </c>
      <c r="Y679" s="25">
        <v>270620.11839759297</v>
      </c>
      <c r="Z679" s="25">
        <v>-213944</v>
      </c>
      <c r="AA679" s="25">
        <v>723236.99999999953</v>
      </c>
      <c r="AB679" s="25">
        <v>0</v>
      </c>
      <c r="AC679" s="27">
        <v>0</v>
      </c>
    </row>
    <row r="680" spans="1:29" s="28" customFormat="1">
      <c r="A680" s="29" t="s">
        <v>689</v>
      </c>
      <c r="B680" s="30" t="s">
        <v>1813</v>
      </c>
      <c r="C680" s="24">
        <v>14299.133060999999</v>
      </c>
      <c r="D680" s="22">
        <v>2.27E-5</v>
      </c>
      <c r="E680" s="22">
        <v>3.578E-5</v>
      </c>
      <c r="F680" s="26">
        <v>164099</v>
      </c>
      <c r="G680" s="25">
        <v>205103</v>
      </c>
      <c r="H680" s="27">
        <v>130185</v>
      </c>
      <c r="I680" s="26">
        <v>13131</v>
      </c>
      <c r="J680" s="25">
        <v>-25225.836938239932</v>
      </c>
      <c r="K680" s="25">
        <v>-12094.836938239932</v>
      </c>
      <c r="L680" s="25">
        <v>0</v>
      </c>
      <c r="M680" s="27">
        <v>-12094.836938239932</v>
      </c>
      <c r="N680" s="26">
        <v>175</v>
      </c>
      <c r="O680" s="25">
        <v>0</v>
      </c>
      <c r="P680" s="25">
        <v>22329</v>
      </c>
      <c r="Q680" s="25">
        <v>7321.1671776250878</v>
      </c>
      <c r="R680" s="27">
        <v>29825.167177625088</v>
      </c>
      <c r="S680" s="26">
        <v>1461</v>
      </c>
      <c r="T680" s="25">
        <v>0</v>
      </c>
      <c r="U680" s="25">
        <v>18122</v>
      </c>
      <c r="V680" s="25">
        <v>61220.223269562375</v>
      </c>
      <c r="W680" s="54">
        <v>80803.223269562382</v>
      </c>
      <c r="X680" s="26">
        <v>-25940.355025155954</v>
      </c>
      <c r="Y680" s="25">
        <v>-28320.701066781341</v>
      </c>
      <c r="Z680" s="25">
        <v>-1379</v>
      </c>
      <c r="AA680" s="25">
        <v>4662</v>
      </c>
      <c r="AB680" s="25">
        <v>0</v>
      </c>
      <c r="AC680" s="27">
        <v>0</v>
      </c>
    </row>
    <row r="681" spans="1:29" s="28" customFormat="1">
      <c r="A681" s="29" t="s">
        <v>690</v>
      </c>
      <c r="B681" s="30" t="s">
        <v>1814</v>
      </c>
      <c r="C681" s="24">
        <v>66891.061607000011</v>
      </c>
      <c r="D681" s="22">
        <v>1.0619E-4</v>
      </c>
      <c r="E681" s="22">
        <v>1.1697999999999999E-4</v>
      </c>
      <c r="F681" s="26">
        <v>767649</v>
      </c>
      <c r="G681" s="25">
        <v>959466</v>
      </c>
      <c r="H681" s="27">
        <v>609000</v>
      </c>
      <c r="I681" s="26">
        <v>61428</v>
      </c>
      <c r="J681" s="25">
        <v>-13517.266099756129</v>
      </c>
      <c r="K681" s="25">
        <v>47910.733900243868</v>
      </c>
      <c r="L681" s="25">
        <v>0</v>
      </c>
      <c r="M681" s="27">
        <v>47910.733900243868</v>
      </c>
      <c r="N681" s="26">
        <v>821</v>
      </c>
      <c r="O681" s="25">
        <v>0</v>
      </c>
      <c r="P681" s="25">
        <v>104454</v>
      </c>
      <c r="Q681" s="25">
        <v>3343.830966397863</v>
      </c>
      <c r="R681" s="27">
        <v>108618.83096639786</v>
      </c>
      <c r="S681" s="26">
        <v>6836</v>
      </c>
      <c r="T681" s="25">
        <v>0</v>
      </c>
      <c r="U681" s="25">
        <v>84774</v>
      </c>
      <c r="V681" s="25">
        <v>48786.786835971361</v>
      </c>
      <c r="W681" s="54">
        <v>140396.78683597135</v>
      </c>
      <c r="X681" s="26">
        <v>-24070.520819965273</v>
      </c>
      <c r="Y681" s="25">
        <v>-23064.435049608222</v>
      </c>
      <c r="Z681" s="25">
        <v>-6451</v>
      </c>
      <c r="AA681" s="25">
        <v>21808.000000000007</v>
      </c>
      <c r="AB681" s="25">
        <v>0</v>
      </c>
      <c r="AC681" s="27">
        <v>0</v>
      </c>
    </row>
    <row r="682" spans="1:29" s="28" customFormat="1">
      <c r="A682" s="29" t="s">
        <v>691</v>
      </c>
      <c r="B682" s="30" t="s">
        <v>1815</v>
      </c>
      <c r="C682" s="24">
        <v>139390.198011</v>
      </c>
      <c r="D682" s="22">
        <v>2.2128E-4</v>
      </c>
      <c r="E682" s="22">
        <v>2.1725E-4</v>
      </c>
      <c r="F682" s="26">
        <v>1599636</v>
      </c>
      <c r="G682" s="25">
        <v>1999347</v>
      </c>
      <c r="H682" s="27">
        <v>1269042</v>
      </c>
      <c r="I682" s="26">
        <v>128005</v>
      </c>
      <c r="J682" s="25">
        <v>86625.230650886107</v>
      </c>
      <c r="K682" s="25">
        <v>214630.23065088611</v>
      </c>
      <c r="L682" s="25">
        <v>0</v>
      </c>
      <c r="M682" s="27">
        <v>214630.23065088611</v>
      </c>
      <c r="N682" s="26">
        <v>1710</v>
      </c>
      <c r="O682" s="25">
        <v>0</v>
      </c>
      <c r="P682" s="25">
        <v>217663</v>
      </c>
      <c r="Q682" s="25">
        <v>83721.885941588087</v>
      </c>
      <c r="R682" s="27">
        <v>303094.88594158809</v>
      </c>
      <c r="S682" s="26">
        <v>14245</v>
      </c>
      <c r="T682" s="25">
        <v>0</v>
      </c>
      <c r="U682" s="25">
        <v>176654</v>
      </c>
      <c r="V682" s="25">
        <v>0</v>
      </c>
      <c r="W682" s="54">
        <v>190899</v>
      </c>
      <c r="X682" s="26">
        <v>66004.285278880183</v>
      </c>
      <c r="Y682" s="25">
        <v>14191.600662707904</v>
      </c>
      <c r="Z682" s="25">
        <v>-13442</v>
      </c>
      <c r="AA682" s="25">
        <v>45442</v>
      </c>
      <c r="AB682" s="25">
        <v>0</v>
      </c>
      <c r="AC682" s="27">
        <v>0</v>
      </c>
    </row>
    <row r="683" spans="1:29" s="28" customFormat="1">
      <c r="A683" s="29" t="s">
        <v>692</v>
      </c>
      <c r="B683" s="30" t="s">
        <v>1816</v>
      </c>
      <c r="C683" s="24">
        <v>8561.6571999999996</v>
      </c>
      <c r="D683" s="22">
        <v>1.359E-5</v>
      </c>
      <c r="E683" s="22">
        <v>1.466E-5</v>
      </c>
      <c r="F683" s="26">
        <v>98242</v>
      </c>
      <c r="G683" s="25">
        <v>122791</v>
      </c>
      <c r="H683" s="27">
        <v>77939</v>
      </c>
      <c r="I683" s="26">
        <v>7861</v>
      </c>
      <c r="J683" s="25">
        <v>-2161.5775574375784</v>
      </c>
      <c r="K683" s="25">
        <v>5699.4224425624216</v>
      </c>
      <c r="L683" s="25">
        <v>0</v>
      </c>
      <c r="M683" s="27">
        <v>5699.4224425624216</v>
      </c>
      <c r="N683" s="26">
        <v>105</v>
      </c>
      <c r="O683" s="25">
        <v>0</v>
      </c>
      <c r="P683" s="25">
        <v>13368</v>
      </c>
      <c r="Q683" s="25">
        <v>116.4293562649045</v>
      </c>
      <c r="R683" s="27">
        <v>13589.429356264904</v>
      </c>
      <c r="S683" s="26">
        <v>875</v>
      </c>
      <c r="T683" s="25">
        <v>0</v>
      </c>
      <c r="U683" s="25">
        <v>10849</v>
      </c>
      <c r="V683" s="25">
        <v>5537.6889639100355</v>
      </c>
      <c r="W683" s="54">
        <v>17261.688963910034</v>
      </c>
      <c r="X683" s="26">
        <v>-3305.0061395959406</v>
      </c>
      <c r="Y683" s="25">
        <v>-2333.2534680491904</v>
      </c>
      <c r="Z683" s="25">
        <v>-826</v>
      </c>
      <c r="AA683" s="25">
        <v>2792.0000000000009</v>
      </c>
      <c r="AB683" s="25">
        <v>0</v>
      </c>
      <c r="AC683" s="27">
        <v>0</v>
      </c>
    </row>
    <row r="684" spans="1:29" s="28" customFormat="1">
      <c r="A684" s="29" t="s">
        <v>693</v>
      </c>
      <c r="B684" s="30" t="s">
        <v>1817</v>
      </c>
      <c r="C684" s="24">
        <v>230522.87658799998</v>
      </c>
      <c r="D684" s="22">
        <v>3.6596000000000003E-4</v>
      </c>
      <c r="E684" s="22">
        <v>3.9424000000000002E-4</v>
      </c>
      <c r="F684" s="26">
        <v>2645530</v>
      </c>
      <c r="G684" s="25">
        <v>3306584</v>
      </c>
      <c r="H684" s="27">
        <v>2098783</v>
      </c>
      <c r="I684" s="26">
        <v>211699</v>
      </c>
      <c r="J684" s="25">
        <v>-73935.902282524883</v>
      </c>
      <c r="K684" s="25">
        <v>137763.09771747512</v>
      </c>
      <c r="L684" s="25">
        <v>0</v>
      </c>
      <c r="M684" s="27">
        <v>137763.09771747512</v>
      </c>
      <c r="N684" s="26">
        <v>2828</v>
      </c>
      <c r="O684" s="25">
        <v>0</v>
      </c>
      <c r="P684" s="25">
        <v>359977</v>
      </c>
      <c r="Q684" s="25">
        <v>52993.161266354204</v>
      </c>
      <c r="R684" s="27">
        <v>415798.1612663542</v>
      </c>
      <c r="S684" s="26">
        <v>23560</v>
      </c>
      <c r="T684" s="25">
        <v>0</v>
      </c>
      <c r="U684" s="25">
        <v>292156</v>
      </c>
      <c r="V684" s="25">
        <v>131216.7146072434</v>
      </c>
      <c r="W684" s="54">
        <v>446932.71460724343</v>
      </c>
      <c r="X684" s="26">
        <v>-27178.540539570975</v>
      </c>
      <c r="Y684" s="25">
        <v>-56877.012801318226</v>
      </c>
      <c r="Z684" s="25">
        <v>-22232</v>
      </c>
      <c r="AA684" s="25">
        <v>75152.999999999971</v>
      </c>
      <c r="AB684" s="25">
        <v>0</v>
      </c>
      <c r="AC684" s="27">
        <v>0</v>
      </c>
    </row>
    <row r="685" spans="1:29" s="28" customFormat="1">
      <c r="A685" s="29" t="s">
        <v>694</v>
      </c>
      <c r="B685" s="30" t="s">
        <v>1818</v>
      </c>
      <c r="C685" s="24">
        <v>270151.83611199999</v>
      </c>
      <c r="D685" s="22">
        <v>4.2886999999999998E-4</v>
      </c>
      <c r="E685" s="22">
        <v>4.8544000000000001E-4</v>
      </c>
      <c r="F685" s="26">
        <v>3100307</v>
      </c>
      <c r="G685" s="25">
        <v>3874999</v>
      </c>
      <c r="H685" s="27">
        <v>2459572</v>
      </c>
      <c r="I685" s="26">
        <v>248091</v>
      </c>
      <c r="J685" s="25">
        <v>-57343.193390588931</v>
      </c>
      <c r="K685" s="25">
        <v>190747.80660941108</v>
      </c>
      <c r="L685" s="25">
        <v>0</v>
      </c>
      <c r="M685" s="27">
        <v>190747.80660941108</v>
      </c>
      <c r="N685" s="26">
        <v>3315</v>
      </c>
      <c r="O685" s="25">
        <v>0</v>
      </c>
      <c r="P685" s="25">
        <v>421859</v>
      </c>
      <c r="Q685" s="25">
        <v>9094.2960863277731</v>
      </c>
      <c r="R685" s="27">
        <v>434268.29608632775</v>
      </c>
      <c r="S685" s="26">
        <v>27610</v>
      </c>
      <c r="T685" s="25">
        <v>0</v>
      </c>
      <c r="U685" s="25">
        <v>342378</v>
      </c>
      <c r="V685" s="25">
        <v>304034.42835685238</v>
      </c>
      <c r="W685" s="54">
        <v>674022.42835685238</v>
      </c>
      <c r="X685" s="26">
        <v>-176195.4259421746</v>
      </c>
      <c r="Y685" s="25">
        <v>-125578.70632834997</v>
      </c>
      <c r="Z685" s="25">
        <v>-26053</v>
      </c>
      <c r="AA685" s="25">
        <v>88073</v>
      </c>
      <c r="AB685" s="25">
        <v>0</v>
      </c>
      <c r="AC685" s="27">
        <v>0</v>
      </c>
    </row>
    <row r="686" spans="1:29" s="28" customFormat="1">
      <c r="A686" s="29" t="s">
        <v>695</v>
      </c>
      <c r="B686" s="30" t="s">
        <v>1819</v>
      </c>
      <c r="C686" s="24">
        <v>93836.146722000005</v>
      </c>
      <c r="D686" s="22">
        <v>1.4897000000000001E-4</v>
      </c>
      <c r="E686" s="22">
        <v>1.6961999999999999E-4</v>
      </c>
      <c r="F686" s="26">
        <v>1076906</v>
      </c>
      <c r="G686" s="25">
        <v>1345999</v>
      </c>
      <c r="H686" s="27">
        <v>854344</v>
      </c>
      <c r="I686" s="26">
        <v>86176</v>
      </c>
      <c r="J686" s="25">
        <v>48187.178393285816</v>
      </c>
      <c r="K686" s="25">
        <v>134363.17839328581</v>
      </c>
      <c r="L686" s="25">
        <v>0</v>
      </c>
      <c r="M686" s="27">
        <v>134363.17839328581</v>
      </c>
      <c r="N686" s="26">
        <v>1151</v>
      </c>
      <c r="O686" s="25">
        <v>0</v>
      </c>
      <c r="P686" s="25">
        <v>146535</v>
      </c>
      <c r="Q686" s="25">
        <v>57676.933491729404</v>
      </c>
      <c r="R686" s="27">
        <v>205362.9334917294</v>
      </c>
      <c r="S686" s="26">
        <v>9590</v>
      </c>
      <c r="T686" s="25">
        <v>0</v>
      </c>
      <c r="U686" s="25">
        <v>118927</v>
      </c>
      <c r="V686" s="25">
        <v>94192.039205114066</v>
      </c>
      <c r="W686" s="54">
        <v>222709.03920511407</v>
      </c>
      <c r="X686" s="26">
        <v>2665.4251186315996</v>
      </c>
      <c r="Y686" s="25">
        <v>-41554.530832016266</v>
      </c>
      <c r="Z686" s="25">
        <v>-9050</v>
      </c>
      <c r="AA686" s="25">
        <v>30593</v>
      </c>
      <c r="AB686" s="25">
        <v>0</v>
      </c>
      <c r="AC686" s="27">
        <v>0</v>
      </c>
    </row>
    <row r="687" spans="1:29" s="28" customFormat="1">
      <c r="A687" s="29" t="s">
        <v>696</v>
      </c>
      <c r="B687" s="30" t="s">
        <v>1820</v>
      </c>
      <c r="C687" s="24">
        <v>51998.081271999996</v>
      </c>
      <c r="D687" s="22">
        <v>8.2550000000000001E-5</v>
      </c>
      <c r="E687" s="22">
        <v>8.6630000000000002E-5</v>
      </c>
      <c r="F687" s="26">
        <v>596755</v>
      </c>
      <c r="G687" s="25">
        <v>745870</v>
      </c>
      <c r="H687" s="27">
        <v>473425</v>
      </c>
      <c r="I687" s="26">
        <v>47753</v>
      </c>
      <c r="J687" s="25">
        <v>-19684.562910265937</v>
      </c>
      <c r="K687" s="25">
        <v>28068.437089734063</v>
      </c>
      <c r="L687" s="25">
        <v>0</v>
      </c>
      <c r="M687" s="27">
        <v>28068.437089734063</v>
      </c>
      <c r="N687" s="26">
        <v>638</v>
      </c>
      <c r="O687" s="25">
        <v>0</v>
      </c>
      <c r="P687" s="25">
        <v>81200</v>
      </c>
      <c r="Q687" s="25">
        <v>1097.4951640621639</v>
      </c>
      <c r="R687" s="27">
        <v>82935.495164062158</v>
      </c>
      <c r="S687" s="26">
        <v>5314</v>
      </c>
      <c r="T687" s="25">
        <v>0</v>
      </c>
      <c r="U687" s="25">
        <v>65902</v>
      </c>
      <c r="V687" s="25">
        <v>37856.285623729171</v>
      </c>
      <c r="W687" s="54">
        <v>109072.28562372917</v>
      </c>
      <c r="X687" s="26">
        <v>-28237.351859023423</v>
      </c>
      <c r="Y687" s="25">
        <v>-9837.4386006435798</v>
      </c>
      <c r="Z687" s="25">
        <v>-5015</v>
      </c>
      <c r="AA687" s="25">
        <v>16952.999999999993</v>
      </c>
      <c r="AB687" s="25">
        <v>0</v>
      </c>
      <c r="AC687" s="27">
        <v>0</v>
      </c>
    </row>
    <row r="688" spans="1:29" s="28" customFormat="1">
      <c r="A688" s="29" t="s">
        <v>697</v>
      </c>
      <c r="B688" s="30" t="s">
        <v>1821</v>
      </c>
      <c r="C688" s="24">
        <v>10202.32712</v>
      </c>
      <c r="D688" s="22">
        <v>1.6200000000000001E-5</v>
      </c>
      <c r="E688" s="22">
        <v>1.472E-5</v>
      </c>
      <c r="F688" s="26">
        <v>117110</v>
      </c>
      <c r="G688" s="25">
        <v>146373</v>
      </c>
      <c r="H688" s="27">
        <v>92907</v>
      </c>
      <c r="I688" s="26">
        <v>9371</v>
      </c>
      <c r="J688" s="25">
        <v>-33463.70192225022</v>
      </c>
      <c r="K688" s="25">
        <v>-24092.70192225022</v>
      </c>
      <c r="L688" s="25">
        <v>0</v>
      </c>
      <c r="M688" s="27">
        <v>-24092.70192225022</v>
      </c>
      <c r="N688" s="26">
        <v>125</v>
      </c>
      <c r="O688" s="25">
        <v>0</v>
      </c>
      <c r="P688" s="25">
        <v>15935</v>
      </c>
      <c r="Q688" s="25">
        <v>7156.1121101724184</v>
      </c>
      <c r="R688" s="27">
        <v>23216.11211017242</v>
      </c>
      <c r="S688" s="26">
        <v>1043</v>
      </c>
      <c r="T688" s="25">
        <v>0</v>
      </c>
      <c r="U688" s="25">
        <v>12933</v>
      </c>
      <c r="V688" s="25">
        <v>13321.408920091137</v>
      </c>
      <c r="W688" s="54">
        <v>27297.408920091137</v>
      </c>
      <c r="X688" s="26">
        <v>-9191.8081922472302</v>
      </c>
      <c r="Y688" s="25">
        <v>2768.5113823285114</v>
      </c>
      <c r="Z688" s="25">
        <v>-984</v>
      </c>
      <c r="AA688" s="25">
        <v>3326.0000000000018</v>
      </c>
      <c r="AB688" s="25">
        <v>0</v>
      </c>
      <c r="AC688" s="27">
        <v>0</v>
      </c>
    </row>
    <row r="689" spans="1:29" s="28" customFormat="1">
      <c r="A689" s="29" t="s">
        <v>698</v>
      </c>
      <c r="B689" s="30" t="s">
        <v>1822</v>
      </c>
      <c r="C689" s="24">
        <v>89577.522376000008</v>
      </c>
      <c r="D689" s="22">
        <v>1.4221000000000001E-4</v>
      </c>
      <c r="E689" s="22">
        <v>1.3909999999999999E-4</v>
      </c>
      <c r="F689" s="26">
        <v>1028038</v>
      </c>
      <c r="G689" s="25">
        <v>1284920</v>
      </c>
      <c r="H689" s="27">
        <v>815575</v>
      </c>
      <c r="I689" s="26">
        <v>82265</v>
      </c>
      <c r="J689" s="25">
        <v>-11421.34915666037</v>
      </c>
      <c r="K689" s="25">
        <v>70843.650843339623</v>
      </c>
      <c r="L689" s="25">
        <v>0</v>
      </c>
      <c r="M689" s="27">
        <v>70843.650843339623</v>
      </c>
      <c r="N689" s="26">
        <v>1099</v>
      </c>
      <c r="O689" s="25">
        <v>0</v>
      </c>
      <c r="P689" s="25">
        <v>139885</v>
      </c>
      <c r="Q689" s="25">
        <v>16676.568666047322</v>
      </c>
      <c r="R689" s="27">
        <v>157660.56866604733</v>
      </c>
      <c r="S689" s="26">
        <v>9155</v>
      </c>
      <c r="T689" s="25">
        <v>0</v>
      </c>
      <c r="U689" s="25">
        <v>113530</v>
      </c>
      <c r="V689" s="25">
        <v>22112.163328394978</v>
      </c>
      <c r="W689" s="54">
        <v>144797.16332839499</v>
      </c>
      <c r="X689" s="26">
        <v>-14030.747759548234</v>
      </c>
      <c r="Y689" s="25">
        <v>6329.1530972005803</v>
      </c>
      <c r="Z689" s="25">
        <v>-8639</v>
      </c>
      <c r="AA689" s="25">
        <v>29204</v>
      </c>
      <c r="AB689" s="25">
        <v>0</v>
      </c>
      <c r="AC689" s="27">
        <v>0</v>
      </c>
    </row>
    <row r="690" spans="1:29" s="28" customFormat="1">
      <c r="A690" s="29" t="s">
        <v>699</v>
      </c>
      <c r="B690" s="30" t="s">
        <v>1823</v>
      </c>
      <c r="C690" s="24">
        <v>159963.465085</v>
      </c>
      <c r="D690" s="22">
        <v>2.5394000000000003E-4</v>
      </c>
      <c r="E690" s="22">
        <v>2.5158E-4</v>
      </c>
      <c r="F690" s="26">
        <v>1835736</v>
      </c>
      <c r="G690" s="25">
        <v>2294442</v>
      </c>
      <c r="H690" s="27">
        <v>1456348</v>
      </c>
      <c r="I690" s="26">
        <v>146898</v>
      </c>
      <c r="J690" s="25">
        <v>49270.728749611349</v>
      </c>
      <c r="K690" s="25">
        <v>196168.72874961136</v>
      </c>
      <c r="L690" s="25">
        <v>0</v>
      </c>
      <c r="M690" s="27">
        <v>196168.72874961136</v>
      </c>
      <c r="N690" s="26">
        <v>1963</v>
      </c>
      <c r="O690" s="25">
        <v>0</v>
      </c>
      <c r="P690" s="25">
        <v>249789</v>
      </c>
      <c r="Q690" s="25">
        <v>45451.492425752818</v>
      </c>
      <c r="R690" s="27">
        <v>297203.4924257528</v>
      </c>
      <c r="S690" s="26">
        <v>16348</v>
      </c>
      <c r="T690" s="25">
        <v>0</v>
      </c>
      <c r="U690" s="25">
        <v>202727</v>
      </c>
      <c r="V690" s="25">
        <v>0</v>
      </c>
      <c r="W690" s="54">
        <v>219075</v>
      </c>
      <c r="X690" s="26">
        <v>32701.347679398932</v>
      </c>
      <c r="Y690" s="25">
        <v>8704.1447463538861</v>
      </c>
      <c r="Z690" s="25">
        <v>-15426</v>
      </c>
      <c r="AA690" s="25">
        <v>52149</v>
      </c>
      <c r="AB690" s="25">
        <v>0</v>
      </c>
      <c r="AC690" s="27">
        <v>0</v>
      </c>
    </row>
    <row r="691" spans="1:29" s="28" customFormat="1">
      <c r="A691" s="29" t="s">
        <v>700</v>
      </c>
      <c r="B691" s="30" t="s">
        <v>1824</v>
      </c>
      <c r="C691" s="24">
        <v>29392.969015999995</v>
      </c>
      <c r="D691" s="22">
        <v>4.6659999999999997E-5</v>
      </c>
      <c r="E691" s="22">
        <v>5.1789999999999997E-5</v>
      </c>
      <c r="F691" s="26">
        <v>337306</v>
      </c>
      <c r="G691" s="25">
        <v>421590</v>
      </c>
      <c r="H691" s="27">
        <v>267595</v>
      </c>
      <c r="I691" s="26">
        <v>26992</v>
      </c>
      <c r="J691" s="25">
        <v>3814.7607313533649</v>
      </c>
      <c r="K691" s="25">
        <v>30806.760731353366</v>
      </c>
      <c r="L691" s="25">
        <v>0</v>
      </c>
      <c r="M691" s="27">
        <v>30806.760731353366</v>
      </c>
      <c r="N691" s="26">
        <v>361</v>
      </c>
      <c r="O691" s="25">
        <v>0</v>
      </c>
      <c r="P691" s="25">
        <v>45897</v>
      </c>
      <c r="Q691" s="25">
        <v>16983.526491678953</v>
      </c>
      <c r="R691" s="27">
        <v>63241.526491678953</v>
      </c>
      <c r="S691" s="26">
        <v>3004</v>
      </c>
      <c r="T691" s="25">
        <v>0</v>
      </c>
      <c r="U691" s="25">
        <v>37250</v>
      </c>
      <c r="V691" s="25">
        <v>23511.535692396581</v>
      </c>
      <c r="W691" s="54">
        <v>63765.535692396581</v>
      </c>
      <c r="X691" s="26">
        <v>2683.26987801118</v>
      </c>
      <c r="Y691" s="25">
        <v>-9954.279078728805</v>
      </c>
      <c r="Z691" s="25">
        <v>-2835</v>
      </c>
      <c r="AA691" s="25">
        <v>9581.9999999999964</v>
      </c>
      <c r="AB691" s="25">
        <v>0</v>
      </c>
      <c r="AC691" s="27">
        <v>0</v>
      </c>
    </row>
    <row r="692" spans="1:29" s="28" customFormat="1">
      <c r="A692" s="29" t="s">
        <v>701</v>
      </c>
      <c r="B692" s="30" t="s">
        <v>1825</v>
      </c>
      <c r="C692" s="24">
        <v>20381.021032000001</v>
      </c>
      <c r="D692" s="22">
        <v>3.2360000000000002E-5</v>
      </c>
      <c r="E692" s="22">
        <v>3.3030000000000001E-5</v>
      </c>
      <c r="F692" s="26">
        <v>233931</v>
      </c>
      <c r="G692" s="25">
        <v>292385</v>
      </c>
      <c r="H692" s="27">
        <v>185585</v>
      </c>
      <c r="I692" s="26">
        <v>18720</v>
      </c>
      <c r="J692" s="25">
        <v>945.62244210748713</v>
      </c>
      <c r="K692" s="25">
        <v>19665.622442107488</v>
      </c>
      <c r="L692" s="25">
        <v>0</v>
      </c>
      <c r="M692" s="27">
        <v>19665.622442107488</v>
      </c>
      <c r="N692" s="26">
        <v>250</v>
      </c>
      <c r="O692" s="25">
        <v>0</v>
      </c>
      <c r="P692" s="25">
        <v>31831</v>
      </c>
      <c r="Q692" s="25">
        <v>5470.0562778920967</v>
      </c>
      <c r="R692" s="27">
        <v>37551.056277892094</v>
      </c>
      <c r="S692" s="26">
        <v>2083</v>
      </c>
      <c r="T692" s="25">
        <v>0</v>
      </c>
      <c r="U692" s="25">
        <v>25834</v>
      </c>
      <c r="V692" s="25">
        <v>2641.2928034113747</v>
      </c>
      <c r="W692" s="54">
        <v>30558.292803411376</v>
      </c>
      <c r="X692" s="26">
        <v>3246.500381298169</v>
      </c>
      <c r="Y692" s="25">
        <v>-933.73690681744779</v>
      </c>
      <c r="Z692" s="25">
        <v>-1966</v>
      </c>
      <c r="AA692" s="25">
        <v>6645.9999999999973</v>
      </c>
      <c r="AB692" s="25">
        <v>0</v>
      </c>
      <c r="AC692" s="27">
        <v>0</v>
      </c>
    </row>
    <row r="693" spans="1:29" s="28" customFormat="1">
      <c r="A693" s="29" t="s">
        <v>702</v>
      </c>
      <c r="B693" s="30" t="s">
        <v>1826</v>
      </c>
      <c r="C693" s="24">
        <v>83731.685690999991</v>
      </c>
      <c r="D693" s="22">
        <v>1.3291999999999999E-4</v>
      </c>
      <c r="E693" s="22">
        <v>1.4407999999999999E-4</v>
      </c>
      <c r="F693" s="26">
        <v>960880</v>
      </c>
      <c r="G693" s="25">
        <v>1200981</v>
      </c>
      <c r="H693" s="27">
        <v>762297</v>
      </c>
      <c r="I693" s="26">
        <v>76891</v>
      </c>
      <c r="J693" s="25">
        <v>850.67306735916463</v>
      </c>
      <c r="K693" s="25">
        <v>77741.673067359166</v>
      </c>
      <c r="L693" s="25">
        <v>0</v>
      </c>
      <c r="M693" s="27">
        <v>77741.673067359166</v>
      </c>
      <c r="N693" s="26">
        <v>1027</v>
      </c>
      <c r="O693" s="25">
        <v>0</v>
      </c>
      <c r="P693" s="25">
        <v>130747</v>
      </c>
      <c r="Q693" s="25">
        <v>13468.419219014908</v>
      </c>
      <c r="R693" s="27">
        <v>145242.4192190149</v>
      </c>
      <c r="S693" s="26">
        <v>8557</v>
      </c>
      <c r="T693" s="25">
        <v>0</v>
      </c>
      <c r="U693" s="25">
        <v>106114</v>
      </c>
      <c r="V693" s="25">
        <v>50108.218991702051</v>
      </c>
      <c r="W693" s="54">
        <v>164779.21899170204</v>
      </c>
      <c r="X693" s="26">
        <v>-15707.583242755356</v>
      </c>
      <c r="Y693" s="25">
        <v>-23050.216529931786</v>
      </c>
      <c r="Z693" s="25">
        <v>-8075</v>
      </c>
      <c r="AA693" s="25">
        <v>27296</v>
      </c>
      <c r="AB693" s="25">
        <v>0</v>
      </c>
      <c r="AC693" s="27">
        <v>0</v>
      </c>
    </row>
    <row r="694" spans="1:29" s="28" customFormat="1">
      <c r="A694" s="29" t="s">
        <v>703</v>
      </c>
      <c r="B694" s="30" t="s">
        <v>1827</v>
      </c>
      <c r="C694" s="24">
        <v>1485790.1717969999</v>
      </c>
      <c r="D694" s="22">
        <v>2.35871E-3</v>
      </c>
      <c r="E694" s="22">
        <v>2.5661899999999999E-3</v>
      </c>
      <c r="F694" s="26">
        <v>17051146</v>
      </c>
      <c r="G694" s="25">
        <v>21311817</v>
      </c>
      <c r="H694" s="27">
        <v>13527218</v>
      </c>
      <c r="I694" s="26">
        <v>1364458</v>
      </c>
      <c r="J694" s="25">
        <v>569181.37943667301</v>
      </c>
      <c r="K694" s="25">
        <v>1933639.3794366731</v>
      </c>
      <c r="L694" s="25">
        <v>0</v>
      </c>
      <c r="M694" s="27">
        <v>1933639.3794366731</v>
      </c>
      <c r="N694" s="26">
        <v>18230</v>
      </c>
      <c r="O694" s="25">
        <v>0</v>
      </c>
      <c r="P694" s="25">
        <v>2320150</v>
      </c>
      <c r="Q694" s="25">
        <v>601420.006986422</v>
      </c>
      <c r="R694" s="27">
        <v>2939800.006986422</v>
      </c>
      <c r="S694" s="26">
        <v>151848</v>
      </c>
      <c r="T694" s="25">
        <v>0</v>
      </c>
      <c r="U694" s="25">
        <v>1883021</v>
      </c>
      <c r="V694" s="25">
        <v>933323.47201619553</v>
      </c>
      <c r="W694" s="54">
        <v>2968192.4720161958</v>
      </c>
      <c r="X694" s="26">
        <v>40074.603448498878</v>
      </c>
      <c r="Y694" s="25">
        <v>-409564.0684782723</v>
      </c>
      <c r="Z694" s="25">
        <v>-143288</v>
      </c>
      <c r="AA694" s="25">
        <v>484384.99999999965</v>
      </c>
      <c r="AB694" s="25">
        <v>0</v>
      </c>
      <c r="AC694" s="27">
        <v>0</v>
      </c>
    </row>
    <row r="695" spans="1:29" s="28" customFormat="1">
      <c r="A695" s="29" t="s">
        <v>704</v>
      </c>
      <c r="B695" s="30" t="s">
        <v>1828</v>
      </c>
      <c r="C695" s="24">
        <v>190117.36107299998</v>
      </c>
      <c r="D695" s="22">
        <v>3.0181000000000001E-4</v>
      </c>
      <c r="E695" s="22">
        <v>3.0059999999999999E-4</v>
      </c>
      <c r="F695" s="26">
        <v>2181789</v>
      </c>
      <c r="G695" s="25">
        <v>2726965</v>
      </c>
      <c r="H695" s="27">
        <v>1730882</v>
      </c>
      <c r="I695" s="26">
        <v>174590</v>
      </c>
      <c r="J695" s="25">
        <v>-2271.934812144666</v>
      </c>
      <c r="K695" s="25">
        <v>172318.06518785533</v>
      </c>
      <c r="L695" s="25">
        <v>0</v>
      </c>
      <c r="M695" s="27">
        <v>172318.06518785533</v>
      </c>
      <c r="N695" s="26">
        <v>2333</v>
      </c>
      <c r="O695" s="25">
        <v>0</v>
      </c>
      <c r="P695" s="25">
        <v>296876</v>
      </c>
      <c r="Q695" s="25">
        <v>17217.034164005581</v>
      </c>
      <c r="R695" s="27">
        <v>316426.0341640056</v>
      </c>
      <c r="S695" s="26">
        <v>19430</v>
      </c>
      <c r="T695" s="25">
        <v>0</v>
      </c>
      <c r="U695" s="25">
        <v>240943</v>
      </c>
      <c r="V695" s="25">
        <v>1838.0731390205221</v>
      </c>
      <c r="W695" s="54">
        <v>262211.07313902053</v>
      </c>
      <c r="X695" s="26">
        <v>5602.1413194990346</v>
      </c>
      <c r="Y695" s="25">
        <v>4967.8197054860257</v>
      </c>
      <c r="Z695" s="25">
        <v>-18335</v>
      </c>
      <c r="AA695" s="25">
        <v>61980</v>
      </c>
      <c r="AB695" s="25">
        <v>0</v>
      </c>
      <c r="AC695" s="27">
        <v>0</v>
      </c>
    </row>
    <row r="696" spans="1:29" s="28" customFormat="1">
      <c r="A696" s="29" t="s">
        <v>705</v>
      </c>
      <c r="B696" s="30" t="s">
        <v>1829</v>
      </c>
      <c r="C696" s="24">
        <v>0</v>
      </c>
      <c r="D696" s="22">
        <v>0</v>
      </c>
      <c r="E696" s="22">
        <v>0</v>
      </c>
      <c r="F696" s="26">
        <v>0</v>
      </c>
      <c r="G696" s="25">
        <v>0</v>
      </c>
      <c r="H696" s="27">
        <v>0</v>
      </c>
      <c r="I696" s="26">
        <v>0</v>
      </c>
      <c r="J696" s="25">
        <v>-527446.05364658753</v>
      </c>
      <c r="K696" s="25">
        <v>-527446.05364658753</v>
      </c>
      <c r="L696" s="25">
        <v>0</v>
      </c>
      <c r="M696" s="27">
        <v>-527446.05364658753</v>
      </c>
      <c r="N696" s="26">
        <v>0</v>
      </c>
      <c r="O696" s="25">
        <v>0</v>
      </c>
      <c r="P696" s="25">
        <v>0</v>
      </c>
      <c r="Q696" s="25">
        <v>0</v>
      </c>
      <c r="R696" s="27">
        <v>0</v>
      </c>
      <c r="S696" s="26">
        <v>0</v>
      </c>
      <c r="T696" s="25">
        <v>0</v>
      </c>
      <c r="U696" s="25">
        <v>0</v>
      </c>
      <c r="V696" s="25">
        <v>372878.99767654919</v>
      </c>
      <c r="W696" s="54">
        <v>372878.99767654919</v>
      </c>
      <c r="X696" s="26">
        <v>-350427.92415360187</v>
      </c>
      <c r="Y696" s="25">
        <v>-22451.07352294731</v>
      </c>
      <c r="Z696" s="25">
        <v>0</v>
      </c>
      <c r="AA696" s="25">
        <v>0</v>
      </c>
      <c r="AB696" s="25">
        <v>0</v>
      </c>
      <c r="AC696" s="27">
        <v>0</v>
      </c>
    </row>
    <row r="697" spans="1:29" s="28" customFormat="1">
      <c r="A697" s="29" t="s">
        <v>706</v>
      </c>
      <c r="B697" s="30" t="s">
        <v>1830</v>
      </c>
      <c r="C697" s="24">
        <v>361006.45101200003</v>
      </c>
      <c r="D697" s="22">
        <v>5.731E-4</v>
      </c>
      <c r="E697" s="22">
        <v>5.7569999999999995E-4</v>
      </c>
      <c r="F697" s="26">
        <v>4142948</v>
      </c>
      <c r="G697" s="25">
        <v>5178171</v>
      </c>
      <c r="H697" s="27">
        <v>3286732</v>
      </c>
      <c r="I697" s="26">
        <v>331525</v>
      </c>
      <c r="J697" s="25">
        <v>104554.80069113153</v>
      </c>
      <c r="K697" s="25">
        <v>436079.8006911315</v>
      </c>
      <c r="L697" s="25">
        <v>0</v>
      </c>
      <c r="M697" s="27">
        <v>436079.8006911315</v>
      </c>
      <c r="N697" s="26">
        <v>4429</v>
      </c>
      <c r="O697" s="25">
        <v>0</v>
      </c>
      <c r="P697" s="25">
        <v>563731</v>
      </c>
      <c r="Q697" s="25">
        <v>99124.380392549167</v>
      </c>
      <c r="R697" s="27">
        <v>667284.38039254921</v>
      </c>
      <c r="S697" s="26">
        <v>36895</v>
      </c>
      <c r="T697" s="25">
        <v>0</v>
      </c>
      <c r="U697" s="25">
        <v>457521</v>
      </c>
      <c r="V697" s="25">
        <v>3465.1676099238957</v>
      </c>
      <c r="W697" s="54">
        <v>497881.16760992387</v>
      </c>
      <c r="X697" s="26">
        <v>82615.643428583862</v>
      </c>
      <c r="Y697" s="25">
        <v>3910.5693540414004</v>
      </c>
      <c r="Z697" s="25">
        <v>-34815</v>
      </c>
      <c r="AA697" s="25">
        <v>117692</v>
      </c>
      <c r="AB697" s="25">
        <v>0</v>
      </c>
      <c r="AC697" s="27">
        <v>0</v>
      </c>
    </row>
    <row r="698" spans="1:29" s="28" customFormat="1">
      <c r="A698" s="29" t="s">
        <v>707</v>
      </c>
      <c r="B698" s="30" t="s">
        <v>1831</v>
      </c>
      <c r="C698" s="24">
        <v>108341.374218</v>
      </c>
      <c r="D698" s="22">
        <v>1.7199000000000001E-4</v>
      </c>
      <c r="E698" s="22">
        <v>1.8411999999999999E-4</v>
      </c>
      <c r="F698" s="26">
        <v>1243318</v>
      </c>
      <c r="G698" s="25">
        <v>1553993</v>
      </c>
      <c r="H698" s="27">
        <v>986364</v>
      </c>
      <c r="I698" s="26">
        <v>99492</v>
      </c>
      <c r="J698" s="25">
        <v>12354.23684331691</v>
      </c>
      <c r="K698" s="25">
        <v>111846.2368433169</v>
      </c>
      <c r="L698" s="25">
        <v>0</v>
      </c>
      <c r="M698" s="27">
        <v>111846.2368433169</v>
      </c>
      <c r="N698" s="26">
        <v>1329</v>
      </c>
      <c r="O698" s="25">
        <v>0</v>
      </c>
      <c r="P698" s="25">
        <v>169178</v>
      </c>
      <c r="Q698" s="25">
        <v>16038.844726698593</v>
      </c>
      <c r="R698" s="27">
        <v>186545.84472669859</v>
      </c>
      <c r="S698" s="26">
        <v>11072</v>
      </c>
      <c r="T698" s="25">
        <v>0</v>
      </c>
      <c r="U698" s="25">
        <v>137304</v>
      </c>
      <c r="V698" s="25">
        <v>54047.804541926474</v>
      </c>
      <c r="W698" s="54">
        <v>202423.80454192648</v>
      </c>
      <c r="X698" s="26">
        <v>-15736.840426090414</v>
      </c>
      <c r="Y698" s="25">
        <v>-25012.119389137464</v>
      </c>
      <c r="Z698" s="25">
        <v>-10448</v>
      </c>
      <c r="AA698" s="25">
        <v>35318.999999999985</v>
      </c>
      <c r="AB698" s="25">
        <v>0</v>
      </c>
      <c r="AC698" s="27">
        <v>0</v>
      </c>
    </row>
    <row r="699" spans="1:29" s="28" customFormat="1">
      <c r="A699" s="29" t="s">
        <v>708</v>
      </c>
      <c r="B699" s="30" t="s">
        <v>1832</v>
      </c>
      <c r="C699" s="24">
        <v>94356.643473000004</v>
      </c>
      <c r="D699" s="22">
        <v>1.4978999999999999E-4</v>
      </c>
      <c r="E699" s="22">
        <v>1.5929E-4</v>
      </c>
      <c r="F699" s="26">
        <v>1082834</v>
      </c>
      <c r="G699" s="25">
        <v>1353408</v>
      </c>
      <c r="H699" s="27">
        <v>859047</v>
      </c>
      <c r="I699" s="26">
        <v>86650</v>
      </c>
      <c r="J699" s="25">
        <v>-14901.079620679864</v>
      </c>
      <c r="K699" s="25">
        <v>71748.92037932013</v>
      </c>
      <c r="L699" s="25">
        <v>0</v>
      </c>
      <c r="M699" s="27">
        <v>71748.92037932013</v>
      </c>
      <c r="N699" s="26">
        <v>1158</v>
      </c>
      <c r="O699" s="25">
        <v>0</v>
      </c>
      <c r="P699" s="25">
        <v>147341</v>
      </c>
      <c r="Q699" s="25">
        <v>5631.7265105797314</v>
      </c>
      <c r="R699" s="27">
        <v>154130.72651057973</v>
      </c>
      <c r="S699" s="26">
        <v>9643</v>
      </c>
      <c r="T699" s="25">
        <v>0</v>
      </c>
      <c r="U699" s="25">
        <v>119581</v>
      </c>
      <c r="V699" s="25">
        <v>42945.78547017934</v>
      </c>
      <c r="W699" s="54">
        <v>172169.78547017934</v>
      </c>
      <c r="X699" s="26">
        <v>-19961.964210326092</v>
      </c>
      <c r="Y699" s="25">
        <v>-19739.094749273521</v>
      </c>
      <c r="Z699" s="25">
        <v>-9100</v>
      </c>
      <c r="AA699" s="25">
        <v>30762</v>
      </c>
      <c r="AB699" s="25">
        <v>0</v>
      </c>
      <c r="AC699" s="27">
        <v>0</v>
      </c>
    </row>
    <row r="700" spans="1:29" s="28" customFormat="1">
      <c r="A700" s="29" t="s">
        <v>709</v>
      </c>
      <c r="B700" s="30" t="s">
        <v>1833</v>
      </c>
      <c r="C700" s="24">
        <v>7166.8912879999998</v>
      </c>
      <c r="D700" s="22">
        <v>1.1379999999999999E-5</v>
      </c>
      <c r="E700" s="22">
        <v>1.429E-5</v>
      </c>
      <c r="F700" s="26">
        <v>82266</v>
      </c>
      <c r="G700" s="25">
        <v>102823</v>
      </c>
      <c r="H700" s="27">
        <v>65264</v>
      </c>
      <c r="I700" s="26">
        <v>6583</v>
      </c>
      <c r="J700" s="25">
        <v>-5064.9654905736552</v>
      </c>
      <c r="K700" s="25">
        <v>1518.0345094263448</v>
      </c>
      <c r="L700" s="25">
        <v>0</v>
      </c>
      <c r="M700" s="27">
        <v>1518.0345094263448</v>
      </c>
      <c r="N700" s="26">
        <v>88</v>
      </c>
      <c r="O700" s="25">
        <v>0</v>
      </c>
      <c r="P700" s="25">
        <v>11194</v>
      </c>
      <c r="Q700" s="25">
        <v>2325.4718663682665</v>
      </c>
      <c r="R700" s="27">
        <v>13607.471866368267</v>
      </c>
      <c r="S700" s="26">
        <v>733</v>
      </c>
      <c r="T700" s="25">
        <v>0</v>
      </c>
      <c r="U700" s="25">
        <v>9085</v>
      </c>
      <c r="V700" s="25">
        <v>13419.888394506555</v>
      </c>
      <c r="W700" s="54">
        <v>23237.888394506554</v>
      </c>
      <c r="X700" s="26">
        <v>-5053.619726869907</v>
      </c>
      <c r="Y700" s="25">
        <v>-6222.7968012683823</v>
      </c>
      <c r="Z700" s="25">
        <v>-691</v>
      </c>
      <c r="AA700" s="25">
        <v>2337</v>
      </c>
      <c r="AB700" s="25">
        <v>0</v>
      </c>
      <c r="AC700" s="27">
        <v>0</v>
      </c>
    </row>
    <row r="701" spans="1:29" s="28" customFormat="1">
      <c r="A701" s="29" t="s">
        <v>710</v>
      </c>
      <c r="B701" s="30" t="s">
        <v>1834</v>
      </c>
      <c r="C701" s="24">
        <v>242273.85898200006</v>
      </c>
      <c r="D701" s="22">
        <v>3.8461000000000002E-4</v>
      </c>
      <c r="E701" s="22">
        <v>3.6413999999999999E-4</v>
      </c>
      <c r="F701" s="26">
        <v>2780351</v>
      </c>
      <c r="G701" s="25">
        <v>3475094</v>
      </c>
      <c r="H701" s="27">
        <v>2205741</v>
      </c>
      <c r="I701" s="26">
        <v>222488</v>
      </c>
      <c r="J701" s="25">
        <v>43557.23042889683</v>
      </c>
      <c r="K701" s="25">
        <v>266045.23042889684</v>
      </c>
      <c r="L701" s="25">
        <v>0</v>
      </c>
      <c r="M701" s="27">
        <v>266045.23042889684</v>
      </c>
      <c r="N701" s="26">
        <v>2973</v>
      </c>
      <c r="O701" s="25">
        <v>0</v>
      </c>
      <c r="P701" s="25">
        <v>378322</v>
      </c>
      <c r="Q701" s="25">
        <v>104730.07690757047</v>
      </c>
      <c r="R701" s="27">
        <v>486025.07690757047</v>
      </c>
      <c r="S701" s="26">
        <v>24760</v>
      </c>
      <c r="T701" s="25">
        <v>0</v>
      </c>
      <c r="U701" s="25">
        <v>307044</v>
      </c>
      <c r="V701" s="25">
        <v>21524.635345361719</v>
      </c>
      <c r="W701" s="54">
        <v>353328.63534536172</v>
      </c>
      <c r="X701" s="26">
        <v>30861.939092423287</v>
      </c>
      <c r="Y701" s="25">
        <v>46214.502469785468</v>
      </c>
      <c r="Z701" s="25">
        <v>-23364</v>
      </c>
      <c r="AA701" s="25">
        <v>78984</v>
      </c>
      <c r="AB701" s="25">
        <v>0</v>
      </c>
      <c r="AC701" s="27">
        <v>0</v>
      </c>
    </row>
    <row r="702" spans="1:29" s="28" customFormat="1">
      <c r="A702" s="29" t="s">
        <v>711</v>
      </c>
      <c r="B702" s="30" t="s">
        <v>1835</v>
      </c>
      <c r="C702" s="24">
        <v>81209.205636999977</v>
      </c>
      <c r="D702" s="22">
        <v>1.2892000000000001E-4</v>
      </c>
      <c r="E702" s="22">
        <v>1.1469E-4</v>
      </c>
      <c r="F702" s="26">
        <v>931964</v>
      </c>
      <c r="G702" s="25">
        <v>1164840</v>
      </c>
      <c r="H702" s="27">
        <v>739357</v>
      </c>
      <c r="I702" s="26">
        <v>74577</v>
      </c>
      <c r="J702" s="25">
        <v>13135.336247338251</v>
      </c>
      <c r="K702" s="25">
        <v>87712.336247338244</v>
      </c>
      <c r="L702" s="25">
        <v>0</v>
      </c>
      <c r="M702" s="27">
        <v>87712.336247338244</v>
      </c>
      <c r="N702" s="26">
        <v>996</v>
      </c>
      <c r="O702" s="25">
        <v>0</v>
      </c>
      <c r="P702" s="25">
        <v>126812</v>
      </c>
      <c r="Q702" s="25">
        <v>68413.513314644486</v>
      </c>
      <c r="R702" s="27">
        <v>196221.51331464449</v>
      </c>
      <c r="S702" s="26">
        <v>8300</v>
      </c>
      <c r="T702" s="25">
        <v>0</v>
      </c>
      <c r="U702" s="25">
        <v>102920</v>
      </c>
      <c r="V702" s="25">
        <v>5752.3428697078052</v>
      </c>
      <c r="W702" s="54">
        <v>116972.34286970781</v>
      </c>
      <c r="X702" s="26">
        <v>28603.996160575171</v>
      </c>
      <c r="Y702" s="25">
        <v>32003.174284361503</v>
      </c>
      <c r="Z702" s="25">
        <v>-7832</v>
      </c>
      <c r="AA702" s="25">
        <v>26474.000000000015</v>
      </c>
      <c r="AB702" s="25">
        <v>0</v>
      </c>
      <c r="AC702" s="27">
        <v>0</v>
      </c>
    </row>
    <row r="703" spans="1:29" s="28" customFormat="1">
      <c r="A703" s="29" t="s">
        <v>712</v>
      </c>
      <c r="B703" s="30" t="s">
        <v>1836</v>
      </c>
      <c r="C703" s="24">
        <v>169294.19182600002</v>
      </c>
      <c r="D703" s="22">
        <v>2.6875999999999999E-4</v>
      </c>
      <c r="E703" s="22">
        <v>2.7611999999999998E-4</v>
      </c>
      <c r="F703" s="26">
        <v>1942870</v>
      </c>
      <c r="G703" s="25">
        <v>2428346</v>
      </c>
      <c r="H703" s="27">
        <v>1541340</v>
      </c>
      <c r="I703" s="26">
        <v>155471</v>
      </c>
      <c r="J703" s="25">
        <v>-11120.277984880879</v>
      </c>
      <c r="K703" s="25">
        <v>144350.72201511913</v>
      </c>
      <c r="L703" s="25">
        <v>0</v>
      </c>
      <c r="M703" s="27">
        <v>144350.72201511913</v>
      </c>
      <c r="N703" s="26">
        <v>2077</v>
      </c>
      <c r="O703" s="25">
        <v>0</v>
      </c>
      <c r="P703" s="25">
        <v>264366</v>
      </c>
      <c r="Q703" s="25">
        <v>1753.2518030514075</v>
      </c>
      <c r="R703" s="27">
        <v>268196.25180305139</v>
      </c>
      <c r="S703" s="26">
        <v>17302</v>
      </c>
      <c r="T703" s="25">
        <v>0</v>
      </c>
      <c r="U703" s="25">
        <v>214558</v>
      </c>
      <c r="V703" s="25">
        <v>39926.899694821608</v>
      </c>
      <c r="W703" s="54">
        <v>271786.89969482162</v>
      </c>
      <c r="X703" s="26">
        <v>-27175.339512200018</v>
      </c>
      <c r="Y703" s="25">
        <v>-15281.308379570182</v>
      </c>
      <c r="Z703" s="25">
        <v>-16327</v>
      </c>
      <c r="AA703" s="25">
        <v>55192.999999999971</v>
      </c>
      <c r="AB703" s="25">
        <v>0</v>
      </c>
      <c r="AC703" s="27">
        <v>0</v>
      </c>
    </row>
    <row r="704" spans="1:29" s="28" customFormat="1">
      <c r="A704" s="29" t="s">
        <v>713</v>
      </c>
      <c r="B704" s="30" t="s">
        <v>1837</v>
      </c>
      <c r="C704" s="24">
        <v>50891.690649999997</v>
      </c>
      <c r="D704" s="22">
        <v>8.0790000000000004E-5</v>
      </c>
      <c r="E704" s="22">
        <v>8.865E-5</v>
      </c>
      <c r="F704" s="26">
        <v>584032</v>
      </c>
      <c r="G704" s="25">
        <v>729968</v>
      </c>
      <c r="H704" s="27">
        <v>463331</v>
      </c>
      <c r="I704" s="26">
        <v>46735</v>
      </c>
      <c r="J704" s="25">
        <v>7634.2452191438042</v>
      </c>
      <c r="K704" s="25">
        <v>54369.245219143806</v>
      </c>
      <c r="L704" s="25">
        <v>0</v>
      </c>
      <c r="M704" s="27">
        <v>54369.245219143806</v>
      </c>
      <c r="N704" s="26">
        <v>624</v>
      </c>
      <c r="O704" s="25">
        <v>0</v>
      </c>
      <c r="P704" s="25">
        <v>79469</v>
      </c>
      <c r="Q704" s="25">
        <v>21365.790423066021</v>
      </c>
      <c r="R704" s="27">
        <v>101458.79042306602</v>
      </c>
      <c r="S704" s="26">
        <v>5201</v>
      </c>
      <c r="T704" s="25">
        <v>0</v>
      </c>
      <c r="U704" s="25">
        <v>64497</v>
      </c>
      <c r="V704" s="25">
        <v>37304.534382602193</v>
      </c>
      <c r="W704" s="54">
        <v>107002.5343826022</v>
      </c>
      <c r="X704" s="26">
        <v>-1725.133505112291</v>
      </c>
      <c r="Y704" s="25">
        <v>-15500.610454423888</v>
      </c>
      <c r="Z704" s="25">
        <v>-4908</v>
      </c>
      <c r="AA704" s="25">
        <v>16590</v>
      </c>
      <c r="AB704" s="25">
        <v>0</v>
      </c>
      <c r="AC704" s="27">
        <v>0</v>
      </c>
    </row>
    <row r="705" spans="1:29" s="28" customFormat="1">
      <c r="A705" s="29" t="s">
        <v>714</v>
      </c>
      <c r="B705" s="30" t="s">
        <v>1838</v>
      </c>
      <c r="C705" s="24">
        <v>173722.718846</v>
      </c>
      <c r="D705" s="22">
        <v>2.7578999999999999E-4</v>
      </c>
      <c r="E705" s="22">
        <v>2.9429E-4</v>
      </c>
      <c r="F705" s="26">
        <v>1993690</v>
      </c>
      <c r="G705" s="25">
        <v>2491865</v>
      </c>
      <c r="H705" s="27">
        <v>1581658</v>
      </c>
      <c r="I705" s="26">
        <v>159538</v>
      </c>
      <c r="J705" s="25">
        <v>-22439.194414761754</v>
      </c>
      <c r="K705" s="25">
        <v>137098.80558523824</v>
      </c>
      <c r="L705" s="25">
        <v>0</v>
      </c>
      <c r="M705" s="27">
        <v>137098.80558523824</v>
      </c>
      <c r="N705" s="26">
        <v>2132</v>
      </c>
      <c r="O705" s="25">
        <v>0</v>
      </c>
      <c r="P705" s="25">
        <v>271281</v>
      </c>
      <c r="Q705" s="25">
        <v>43064.712107440355</v>
      </c>
      <c r="R705" s="27">
        <v>316477.71210744034</v>
      </c>
      <c r="S705" s="26">
        <v>17755</v>
      </c>
      <c r="T705" s="25">
        <v>0</v>
      </c>
      <c r="U705" s="25">
        <v>220170</v>
      </c>
      <c r="V705" s="25">
        <v>82278.569216084943</v>
      </c>
      <c r="W705" s="54">
        <v>320203.56921608496</v>
      </c>
      <c r="X705" s="26">
        <v>-7171.1667856458562</v>
      </c>
      <c r="Y705" s="25">
        <v>-36436.690322998729</v>
      </c>
      <c r="Z705" s="25">
        <v>-16754</v>
      </c>
      <c r="AA705" s="25">
        <v>56635.999999999971</v>
      </c>
      <c r="AB705" s="25">
        <v>0</v>
      </c>
      <c r="AC705" s="27">
        <v>0</v>
      </c>
    </row>
    <row r="706" spans="1:29" s="28" customFormat="1">
      <c r="A706" s="29" t="s">
        <v>715</v>
      </c>
      <c r="B706" s="30" t="s">
        <v>1839</v>
      </c>
      <c r="C706" s="24">
        <v>164936.34531999999</v>
      </c>
      <c r="D706" s="22">
        <v>2.6184E-4</v>
      </c>
      <c r="E706" s="22">
        <v>2.8057000000000001E-4</v>
      </c>
      <c r="F706" s="26">
        <v>1892845</v>
      </c>
      <c r="G706" s="25">
        <v>2365821</v>
      </c>
      <c r="H706" s="27">
        <v>1501654</v>
      </c>
      <c r="I706" s="26">
        <v>151468</v>
      </c>
      <c r="J706" s="25">
        <v>60691.881173846887</v>
      </c>
      <c r="K706" s="25">
        <v>212159.88117384689</v>
      </c>
      <c r="L706" s="25">
        <v>0</v>
      </c>
      <c r="M706" s="27">
        <v>212159.88117384689</v>
      </c>
      <c r="N706" s="26">
        <v>2024</v>
      </c>
      <c r="O706" s="25">
        <v>0</v>
      </c>
      <c r="P706" s="25">
        <v>257559</v>
      </c>
      <c r="Q706" s="25">
        <v>98144.877568751574</v>
      </c>
      <c r="R706" s="27">
        <v>357727.87756875157</v>
      </c>
      <c r="S706" s="26">
        <v>16857</v>
      </c>
      <c r="T706" s="25">
        <v>0</v>
      </c>
      <c r="U706" s="25">
        <v>209034</v>
      </c>
      <c r="V706" s="25">
        <v>83514.708502678302</v>
      </c>
      <c r="W706" s="54">
        <v>309405.70850267832</v>
      </c>
      <c r="X706" s="26">
        <v>44021.822079003534</v>
      </c>
      <c r="Y706" s="25">
        <v>-33563.653012930255</v>
      </c>
      <c r="Z706" s="25">
        <v>-15906</v>
      </c>
      <c r="AA706" s="25">
        <v>53769.999999999978</v>
      </c>
      <c r="AB706" s="25">
        <v>0</v>
      </c>
      <c r="AC706" s="27">
        <v>0</v>
      </c>
    </row>
    <row r="707" spans="1:29" s="28" customFormat="1">
      <c r="A707" s="29" t="s">
        <v>716</v>
      </c>
      <c r="B707" s="30" t="s">
        <v>1840</v>
      </c>
      <c r="C707" s="24">
        <v>18094.679345</v>
      </c>
      <c r="D707" s="22">
        <v>2.8730000000000001E-5</v>
      </c>
      <c r="E707" s="22">
        <v>4.4079999999999998E-5</v>
      </c>
      <c r="F707" s="26">
        <v>207690</v>
      </c>
      <c r="G707" s="25">
        <v>259586</v>
      </c>
      <c r="H707" s="27">
        <v>164767</v>
      </c>
      <c r="I707" s="26">
        <v>16620</v>
      </c>
      <c r="J707" s="25">
        <v>-18895.178182597418</v>
      </c>
      <c r="K707" s="25">
        <v>-2275.1781825974176</v>
      </c>
      <c r="L707" s="25">
        <v>0</v>
      </c>
      <c r="M707" s="27">
        <v>-2275.1781825974176</v>
      </c>
      <c r="N707" s="26">
        <v>222</v>
      </c>
      <c r="O707" s="25">
        <v>0</v>
      </c>
      <c r="P707" s="25">
        <v>28260</v>
      </c>
      <c r="Q707" s="25">
        <v>5049.0336051367558</v>
      </c>
      <c r="R707" s="27">
        <v>33531.033605136756</v>
      </c>
      <c r="S707" s="26">
        <v>1850</v>
      </c>
      <c r="T707" s="25">
        <v>0</v>
      </c>
      <c r="U707" s="25">
        <v>22936</v>
      </c>
      <c r="V707" s="25">
        <v>71259.11110925136</v>
      </c>
      <c r="W707" s="54">
        <v>96045.11110925136</v>
      </c>
      <c r="X707" s="26">
        <v>-33057.170336644951</v>
      </c>
      <c r="Y707" s="25">
        <v>-33610.907167469653</v>
      </c>
      <c r="Z707" s="25">
        <v>-1745</v>
      </c>
      <c r="AA707" s="25">
        <v>5898.9999999999927</v>
      </c>
      <c r="AB707" s="25">
        <v>0</v>
      </c>
      <c r="AC707" s="27">
        <v>0</v>
      </c>
    </row>
    <row r="708" spans="1:29" s="28" customFormat="1">
      <c r="A708" s="29" t="s">
        <v>717</v>
      </c>
      <c r="B708" s="30" t="s">
        <v>1841</v>
      </c>
      <c r="C708" s="24">
        <v>32066.497800000001</v>
      </c>
      <c r="D708" s="22">
        <v>5.0909999999999999E-5</v>
      </c>
      <c r="E708" s="22">
        <v>5.3770000000000002E-5</v>
      </c>
      <c r="F708" s="26">
        <v>368029</v>
      </c>
      <c r="G708" s="25">
        <v>459991</v>
      </c>
      <c r="H708" s="27">
        <v>291969</v>
      </c>
      <c r="I708" s="26">
        <v>29450</v>
      </c>
      <c r="J708" s="25">
        <v>21006.170217992054</v>
      </c>
      <c r="K708" s="25">
        <v>50456.170217992054</v>
      </c>
      <c r="L708" s="25">
        <v>0</v>
      </c>
      <c r="M708" s="27">
        <v>50456.170217992054</v>
      </c>
      <c r="N708" s="26">
        <v>393</v>
      </c>
      <c r="O708" s="25">
        <v>0</v>
      </c>
      <c r="P708" s="25">
        <v>50078</v>
      </c>
      <c r="Q708" s="25">
        <v>25080.472412314175</v>
      </c>
      <c r="R708" s="27">
        <v>75551.472412314179</v>
      </c>
      <c r="S708" s="26">
        <v>3277</v>
      </c>
      <c r="T708" s="25">
        <v>0</v>
      </c>
      <c r="U708" s="25">
        <v>40643</v>
      </c>
      <c r="V708" s="25">
        <v>12588.490810047599</v>
      </c>
      <c r="W708" s="54">
        <v>56508.490810047602</v>
      </c>
      <c r="X708" s="26">
        <v>16259.819265049708</v>
      </c>
      <c r="Y708" s="25">
        <v>-4578.8376627831294</v>
      </c>
      <c r="Z708" s="25">
        <v>-3093</v>
      </c>
      <c r="AA708" s="25">
        <v>10455</v>
      </c>
      <c r="AB708" s="25">
        <v>0</v>
      </c>
      <c r="AC708" s="27">
        <v>0</v>
      </c>
    </row>
    <row r="709" spans="1:29" s="28" customFormat="1">
      <c r="A709" s="29" t="s">
        <v>718</v>
      </c>
      <c r="B709" s="30" t="s">
        <v>1842</v>
      </c>
      <c r="C709" s="24">
        <v>200218.01763599995</v>
      </c>
      <c r="D709" s="22">
        <v>3.1785E-4</v>
      </c>
      <c r="E709" s="22">
        <v>2.5332000000000002E-4</v>
      </c>
      <c r="F709" s="26">
        <v>2297742</v>
      </c>
      <c r="G709" s="25">
        <v>2871892</v>
      </c>
      <c r="H709" s="27">
        <v>1822872</v>
      </c>
      <c r="I709" s="26">
        <v>183869</v>
      </c>
      <c r="J709" s="25">
        <v>272683.23445943661</v>
      </c>
      <c r="K709" s="25">
        <v>456552.23445943661</v>
      </c>
      <c r="L709" s="25">
        <v>0</v>
      </c>
      <c r="M709" s="27">
        <v>456552.23445943661</v>
      </c>
      <c r="N709" s="26">
        <v>2457</v>
      </c>
      <c r="O709" s="25">
        <v>0</v>
      </c>
      <c r="P709" s="25">
        <v>312654</v>
      </c>
      <c r="Q709" s="25">
        <v>362826.28514168621</v>
      </c>
      <c r="R709" s="27">
        <v>677937.28514168621</v>
      </c>
      <c r="S709" s="26">
        <v>20462</v>
      </c>
      <c r="T709" s="25">
        <v>0</v>
      </c>
      <c r="U709" s="25">
        <v>253748</v>
      </c>
      <c r="V709" s="25">
        <v>0</v>
      </c>
      <c r="W709" s="54">
        <v>274210</v>
      </c>
      <c r="X709" s="26">
        <v>210182.22161249351</v>
      </c>
      <c r="Y709" s="25">
        <v>147579.06352919273</v>
      </c>
      <c r="Z709" s="25">
        <v>-19309</v>
      </c>
      <c r="AA709" s="25">
        <v>65275</v>
      </c>
      <c r="AB709" s="25">
        <v>0</v>
      </c>
      <c r="AC709" s="27">
        <v>0</v>
      </c>
    </row>
    <row r="710" spans="1:29" s="28" customFormat="1">
      <c r="A710" s="29" t="s">
        <v>719</v>
      </c>
      <c r="B710" s="30" t="s">
        <v>1843</v>
      </c>
      <c r="C710" s="24">
        <v>57689.677180999999</v>
      </c>
      <c r="D710" s="22">
        <v>9.1580000000000001E-5</v>
      </c>
      <c r="E710" s="22">
        <v>9.8439999999999999E-5</v>
      </c>
      <c r="F710" s="26">
        <v>662033</v>
      </c>
      <c r="G710" s="25">
        <v>827459</v>
      </c>
      <c r="H710" s="27">
        <v>525212</v>
      </c>
      <c r="I710" s="26">
        <v>52977</v>
      </c>
      <c r="J710" s="25">
        <v>71494.676936673583</v>
      </c>
      <c r="K710" s="25">
        <v>124471.67693667358</v>
      </c>
      <c r="L710" s="25">
        <v>0</v>
      </c>
      <c r="M710" s="27">
        <v>124471.67693667358</v>
      </c>
      <c r="N710" s="26">
        <v>708</v>
      </c>
      <c r="O710" s="25">
        <v>0</v>
      </c>
      <c r="P710" s="25">
        <v>90083</v>
      </c>
      <c r="Q710" s="25">
        <v>40201.163976494274</v>
      </c>
      <c r="R710" s="27">
        <v>130992.16397649428</v>
      </c>
      <c r="S710" s="26">
        <v>5896</v>
      </c>
      <c r="T710" s="25">
        <v>0</v>
      </c>
      <c r="U710" s="25">
        <v>73111</v>
      </c>
      <c r="V710" s="25">
        <v>30651.798105811722</v>
      </c>
      <c r="W710" s="54">
        <v>109658.79810581173</v>
      </c>
      <c r="X710" s="26">
        <v>20564.835279615421</v>
      </c>
      <c r="Y710" s="25">
        <v>-12475.469408932864</v>
      </c>
      <c r="Z710" s="25">
        <v>-5563</v>
      </c>
      <c r="AA710" s="25">
        <v>18807</v>
      </c>
      <c r="AB710" s="25">
        <v>0</v>
      </c>
      <c r="AC710" s="27">
        <v>0</v>
      </c>
    </row>
    <row r="711" spans="1:29" s="28" customFormat="1">
      <c r="A711" s="29" t="s">
        <v>720</v>
      </c>
      <c r="B711" s="30" t="s">
        <v>1844</v>
      </c>
      <c r="C711" s="24">
        <v>61092.973350999993</v>
      </c>
      <c r="D711" s="22">
        <v>9.6990000000000005E-5</v>
      </c>
      <c r="E711" s="22">
        <v>9.7930000000000006E-5</v>
      </c>
      <c r="F711" s="26">
        <v>701142</v>
      </c>
      <c r="G711" s="25">
        <v>876341</v>
      </c>
      <c r="H711" s="27">
        <v>556238</v>
      </c>
      <c r="I711" s="26">
        <v>56106</v>
      </c>
      <c r="J711" s="25">
        <v>3044.2601974376266</v>
      </c>
      <c r="K711" s="25">
        <v>59150.26019743763</v>
      </c>
      <c r="L711" s="25">
        <v>0</v>
      </c>
      <c r="M711" s="27">
        <v>59150.26019743763</v>
      </c>
      <c r="N711" s="26">
        <v>750</v>
      </c>
      <c r="O711" s="25">
        <v>0</v>
      </c>
      <c r="P711" s="25">
        <v>95404</v>
      </c>
      <c r="Q711" s="25">
        <v>610.67179191235539</v>
      </c>
      <c r="R711" s="27">
        <v>96764.671791912362</v>
      </c>
      <c r="S711" s="26">
        <v>6244</v>
      </c>
      <c r="T711" s="25">
        <v>0</v>
      </c>
      <c r="U711" s="25">
        <v>77430</v>
      </c>
      <c r="V711" s="25">
        <v>13295.965736300952</v>
      </c>
      <c r="W711" s="54">
        <v>96969.965736300946</v>
      </c>
      <c r="X711" s="26">
        <v>-12060.916221034904</v>
      </c>
      <c r="Y711" s="25">
        <v>-2170.3777233536921</v>
      </c>
      <c r="Z711" s="25">
        <v>-5892</v>
      </c>
      <c r="AA711" s="25">
        <v>19918.000000000011</v>
      </c>
      <c r="AB711" s="25">
        <v>0</v>
      </c>
      <c r="AC711" s="27">
        <v>0</v>
      </c>
    </row>
    <row r="712" spans="1:29" s="28" customFormat="1">
      <c r="A712" s="29" t="s">
        <v>721</v>
      </c>
      <c r="B712" s="30" t="s">
        <v>1845</v>
      </c>
      <c r="C712" s="24">
        <v>84271.775407999987</v>
      </c>
      <c r="D712" s="22">
        <v>1.3378000000000001E-4</v>
      </c>
      <c r="E712" s="22">
        <v>1.5742999999999999E-4</v>
      </c>
      <c r="F712" s="26">
        <v>967097</v>
      </c>
      <c r="G712" s="25">
        <v>1208752</v>
      </c>
      <c r="H712" s="27">
        <v>767229</v>
      </c>
      <c r="I712" s="26">
        <v>77389</v>
      </c>
      <c r="J712" s="25">
        <v>-13392.531142432405</v>
      </c>
      <c r="K712" s="25">
        <v>63996.468857567597</v>
      </c>
      <c r="L712" s="25">
        <v>0</v>
      </c>
      <c r="M712" s="27">
        <v>63996.468857567597</v>
      </c>
      <c r="N712" s="26">
        <v>1034</v>
      </c>
      <c r="O712" s="25">
        <v>0</v>
      </c>
      <c r="P712" s="25">
        <v>131593</v>
      </c>
      <c r="Q712" s="25">
        <v>54836.376781737607</v>
      </c>
      <c r="R712" s="27">
        <v>187463.37678173761</v>
      </c>
      <c r="S712" s="26">
        <v>8612</v>
      </c>
      <c r="T712" s="25">
        <v>0</v>
      </c>
      <c r="U712" s="25">
        <v>106800</v>
      </c>
      <c r="V712" s="25">
        <v>109384.04015495737</v>
      </c>
      <c r="W712" s="54">
        <v>224796.04015495739</v>
      </c>
      <c r="X712" s="26">
        <v>-8758.0905433033004</v>
      </c>
      <c r="Y712" s="25">
        <v>-47921.572829916477</v>
      </c>
      <c r="Z712" s="25">
        <v>-8127</v>
      </c>
      <c r="AA712" s="25">
        <v>27474</v>
      </c>
      <c r="AB712" s="25">
        <v>0</v>
      </c>
      <c r="AC712" s="27">
        <v>0</v>
      </c>
    </row>
    <row r="713" spans="1:29" s="28" customFormat="1">
      <c r="A713" s="29" t="s">
        <v>722</v>
      </c>
      <c r="B713" s="30" t="s">
        <v>1846</v>
      </c>
      <c r="C713" s="24">
        <v>259386.78009300004</v>
      </c>
      <c r="D713" s="22">
        <v>4.1177999999999999E-4</v>
      </c>
      <c r="E713" s="22">
        <v>3.9545999999999998E-4</v>
      </c>
      <c r="F713" s="26">
        <v>2976763</v>
      </c>
      <c r="G713" s="25">
        <v>3720585</v>
      </c>
      <c r="H713" s="27">
        <v>2361561</v>
      </c>
      <c r="I713" s="26">
        <v>238205</v>
      </c>
      <c r="J713" s="25">
        <v>89802.502085137254</v>
      </c>
      <c r="K713" s="25">
        <v>328007.50208513724</v>
      </c>
      <c r="L713" s="25">
        <v>0</v>
      </c>
      <c r="M713" s="27">
        <v>328007.50208513724</v>
      </c>
      <c r="N713" s="26">
        <v>3183</v>
      </c>
      <c r="O713" s="25">
        <v>0</v>
      </c>
      <c r="P713" s="25">
        <v>405048</v>
      </c>
      <c r="Q713" s="25">
        <v>124924.74723635719</v>
      </c>
      <c r="R713" s="27">
        <v>533155.74723635719</v>
      </c>
      <c r="S713" s="26">
        <v>26509</v>
      </c>
      <c r="T713" s="25">
        <v>0</v>
      </c>
      <c r="U713" s="25">
        <v>328735</v>
      </c>
      <c r="V713" s="25">
        <v>0</v>
      </c>
      <c r="W713" s="54">
        <v>355244</v>
      </c>
      <c r="X713" s="26">
        <v>77043.23827169885</v>
      </c>
      <c r="Y713" s="25">
        <v>41319.508964658344</v>
      </c>
      <c r="Z713" s="25">
        <v>-25015</v>
      </c>
      <c r="AA713" s="25">
        <v>84564</v>
      </c>
      <c r="AB713" s="25">
        <v>0</v>
      </c>
      <c r="AC713" s="27">
        <v>0</v>
      </c>
    </row>
    <row r="714" spans="1:29" s="28" customFormat="1">
      <c r="A714" s="29" t="s">
        <v>723</v>
      </c>
      <c r="B714" s="30" t="s">
        <v>1847</v>
      </c>
      <c r="C714" s="24">
        <v>55447.532766999997</v>
      </c>
      <c r="D714" s="22">
        <v>8.8020000000000001E-5</v>
      </c>
      <c r="E714" s="22">
        <v>8.9270000000000004E-5</v>
      </c>
      <c r="F714" s="26">
        <v>636298</v>
      </c>
      <c r="G714" s="25">
        <v>795293</v>
      </c>
      <c r="H714" s="27">
        <v>504795</v>
      </c>
      <c r="I714" s="26">
        <v>50918</v>
      </c>
      <c r="J714" s="25">
        <v>-1296.6119207726899</v>
      </c>
      <c r="K714" s="25">
        <v>49621.388079227312</v>
      </c>
      <c r="L714" s="25">
        <v>0</v>
      </c>
      <c r="M714" s="27">
        <v>49621.388079227312</v>
      </c>
      <c r="N714" s="26">
        <v>680</v>
      </c>
      <c r="O714" s="25">
        <v>0</v>
      </c>
      <c r="P714" s="25">
        <v>86581</v>
      </c>
      <c r="Q714" s="25">
        <v>1814.025765869271</v>
      </c>
      <c r="R714" s="27">
        <v>89075.025765869272</v>
      </c>
      <c r="S714" s="26">
        <v>5667</v>
      </c>
      <c r="T714" s="25">
        <v>0</v>
      </c>
      <c r="U714" s="25">
        <v>70269</v>
      </c>
      <c r="V714" s="25">
        <v>4546.5561664153438</v>
      </c>
      <c r="W714" s="54">
        <v>80482.55616641535</v>
      </c>
      <c r="X714" s="26">
        <v>-2023.7653125389074</v>
      </c>
      <c r="Y714" s="25">
        <v>-2111.7650880071656</v>
      </c>
      <c r="Z714" s="25">
        <v>-5347</v>
      </c>
      <c r="AA714" s="25">
        <v>18074.999999999993</v>
      </c>
      <c r="AB714" s="25">
        <v>0</v>
      </c>
      <c r="AC714" s="27">
        <v>0</v>
      </c>
    </row>
    <row r="715" spans="1:29" s="28" customFormat="1">
      <c r="A715" s="29" t="s">
        <v>724</v>
      </c>
      <c r="B715" s="30" t="s">
        <v>1848</v>
      </c>
      <c r="C715" s="24">
        <v>6533.3040000000001</v>
      </c>
      <c r="D715" s="22">
        <v>1.0370000000000001E-5</v>
      </c>
      <c r="E715" s="22">
        <v>9.3600000000000002E-6</v>
      </c>
      <c r="F715" s="26">
        <v>74965</v>
      </c>
      <c r="G715" s="25">
        <v>93697</v>
      </c>
      <c r="H715" s="27">
        <v>59472</v>
      </c>
      <c r="I715" s="26">
        <v>5999</v>
      </c>
      <c r="J715" s="25">
        <v>2372.4309908950072</v>
      </c>
      <c r="K715" s="25">
        <v>8371.4309908950072</v>
      </c>
      <c r="L715" s="25">
        <v>0</v>
      </c>
      <c r="M715" s="27">
        <v>8371.4309908950072</v>
      </c>
      <c r="N715" s="26">
        <v>80</v>
      </c>
      <c r="O715" s="25">
        <v>0</v>
      </c>
      <c r="P715" s="25">
        <v>10200</v>
      </c>
      <c r="Q715" s="25">
        <v>4992.1073374259022</v>
      </c>
      <c r="R715" s="27">
        <v>15272.107337425903</v>
      </c>
      <c r="S715" s="26">
        <v>668</v>
      </c>
      <c r="T715" s="25">
        <v>0</v>
      </c>
      <c r="U715" s="25">
        <v>8279</v>
      </c>
      <c r="V715" s="25">
        <v>31.376126196051086</v>
      </c>
      <c r="W715" s="54">
        <v>8978.3761261960517</v>
      </c>
      <c r="X715" s="26">
        <v>2489.8906355077238</v>
      </c>
      <c r="Y715" s="25">
        <v>2305.8405757221271</v>
      </c>
      <c r="Z715" s="25">
        <v>-630</v>
      </c>
      <c r="AA715" s="25">
        <v>2128</v>
      </c>
      <c r="AB715" s="25">
        <v>0</v>
      </c>
      <c r="AC715" s="27">
        <v>0</v>
      </c>
    </row>
    <row r="716" spans="1:29" s="28" customFormat="1">
      <c r="A716" s="29" t="s">
        <v>725</v>
      </c>
      <c r="B716" s="30" t="s">
        <v>1849</v>
      </c>
      <c r="C716" s="24">
        <v>138648.394061</v>
      </c>
      <c r="D716" s="22">
        <v>2.2011000000000001E-4</v>
      </c>
      <c r="E716" s="22">
        <v>2.3939999999999999E-4</v>
      </c>
      <c r="F716" s="26">
        <v>1591178</v>
      </c>
      <c r="G716" s="25">
        <v>1988775</v>
      </c>
      <c r="H716" s="27">
        <v>1262332</v>
      </c>
      <c r="I716" s="26">
        <v>127328</v>
      </c>
      <c r="J716" s="25">
        <v>72531.037810237103</v>
      </c>
      <c r="K716" s="25">
        <v>199859.03781023709</v>
      </c>
      <c r="L716" s="25">
        <v>0</v>
      </c>
      <c r="M716" s="27">
        <v>199859.03781023709</v>
      </c>
      <c r="N716" s="26">
        <v>1701</v>
      </c>
      <c r="O716" s="25">
        <v>0</v>
      </c>
      <c r="P716" s="25">
        <v>216512</v>
      </c>
      <c r="Q716" s="25">
        <v>89075.937435671367</v>
      </c>
      <c r="R716" s="27">
        <v>307288.93743567134</v>
      </c>
      <c r="S716" s="26">
        <v>14170</v>
      </c>
      <c r="T716" s="25">
        <v>0</v>
      </c>
      <c r="U716" s="25">
        <v>175720</v>
      </c>
      <c r="V716" s="25">
        <v>86763.030709545797</v>
      </c>
      <c r="W716" s="54">
        <v>276653.03070954583</v>
      </c>
      <c r="X716" s="26">
        <v>34622.524822390216</v>
      </c>
      <c r="Y716" s="25">
        <v>-35816.618096264632</v>
      </c>
      <c r="Z716" s="25">
        <v>-13371</v>
      </c>
      <c r="AA716" s="25">
        <v>45200.999999999942</v>
      </c>
      <c r="AB716" s="25">
        <v>0</v>
      </c>
      <c r="AC716" s="27">
        <v>0</v>
      </c>
    </row>
    <row r="717" spans="1:29" s="28" customFormat="1">
      <c r="A717" s="29" t="s">
        <v>726</v>
      </c>
      <c r="B717" s="30" t="s">
        <v>1850</v>
      </c>
      <c r="C717" s="24">
        <v>159189.829945</v>
      </c>
      <c r="D717" s="22">
        <v>2.5272000000000001E-4</v>
      </c>
      <c r="E717" s="22">
        <v>2.6976000000000002E-4</v>
      </c>
      <c r="F717" s="26">
        <v>1826916</v>
      </c>
      <c r="G717" s="25">
        <v>2283419</v>
      </c>
      <c r="H717" s="27">
        <v>1449351</v>
      </c>
      <c r="I717" s="26">
        <v>146193</v>
      </c>
      <c r="J717" s="25">
        <v>-21169.801476248063</v>
      </c>
      <c r="K717" s="25">
        <v>125023.19852375194</v>
      </c>
      <c r="L717" s="25">
        <v>0</v>
      </c>
      <c r="M717" s="27">
        <v>125023.19852375194</v>
      </c>
      <c r="N717" s="26">
        <v>1953</v>
      </c>
      <c r="O717" s="25">
        <v>0</v>
      </c>
      <c r="P717" s="25">
        <v>248589</v>
      </c>
      <c r="Q717" s="25">
        <v>32083.07950577603</v>
      </c>
      <c r="R717" s="27">
        <v>282625.07950577606</v>
      </c>
      <c r="S717" s="26">
        <v>16269</v>
      </c>
      <c r="T717" s="25">
        <v>0</v>
      </c>
      <c r="U717" s="25">
        <v>201753</v>
      </c>
      <c r="V717" s="25">
        <v>75760.738198426261</v>
      </c>
      <c r="W717" s="54">
        <v>293782.73819842626</v>
      </c>
      <c r="X717" s="26">
        <v>-13472.638464602971</v>
      </c>
      <c r="Y717" s="25">
        <v>-34232.020228047251</v>
      </c>
      <c r="Z717" s="25">
        <v>-15352</v>
      </c>
      <c r="AA717" s="25">
        <v>51899.000000000015</v>
      </c>
      <c r="AB717" s="25">
        <v>0</v>
      </c>
      <c r="AC717" s="27">
        <v>0</v>
      </c>
    </row>
    <row r="718" spans="1:29" s="28" customFormat="1">
      <c r="A718" s="29" t="s">
        <v>727</v>
      </c>
      <c r="B718" s="30" t="s">
        <v>1851</v>
      </c>
      <c r="C718" s="24">
        <v>30902.053187999998</v>
      </c>
      <c r="D718" s="22">
        <v>4.9060000000000001E-5</v>
      </c>
      <c r="E718" s="22">
        <v>4.3080000000000001E-5</v>
      </c>
      <c r="F718" s="26">
        <v>354655</v>
      </c>
      <c r="G718" s="25">
        <v>443275</v>
      </c>
      <c r="H718" s="27">
        <v>281359</v>
      </c>
      <c r="I718" s="26">
        <v>28380</v>
      </c>
      <c r="J718" s="25">
        <v>3967.4970996939051</v>
      </c>
      <c r="K718" s="25">
        <v>32347.497099693905</v>
      </c>
      <c r="L718" s="25">
        <v>0</v>
      </c>
      <c r="M718" s="27">
        <v>32347.497099693905</v>
      </c>
      <c r="N718" s="26">
        <v>379</v>
      </c>
      <c r="O718" s="25">
        <v>0</v>
      </c>
      <c r="P718" s="25">
        <v>48258</v>
      </c>
      <c r="Q718" s="25">
        <v>28671.359088455865</v>
      </c>
      <c r="R718" s="27">
        <v>77308.359088455865</v>
      </c>
      <c r="S718" s="26">
        <v>3158</v>
      </c>
      <c r="T718" s="25">
        <v>0</v>
      </c>
      <c r="U718" s="25">
        <v>39166</v>
      </c>
      <c r="V718" s="25">
        <v>3743.0084079886697</v>
      </c>
      <c r="W718" s="54">
        <v>46067.008407988673</v>
      </c>
      <c r="X718" s="26">
        <v>10818.656252462048</v>
      </c>
      <c r="Y718" s="25">
        <v>13327.694428005145</v>
      </c>
      <c r="Z718" s="25">
        <v>-2980</v>
      </c>
      <c r="AA718" s="25">
        <v>10075</v>
      </c>
      <c r="AB718" s="25">
        <v>0</v>
      </c>
      <c r="AC718" s="27">
        <v>0</v>
      </c>
    </row>
    <row r="719" spans="1:29" s="28" customFormat="1">
      <c r="A719" s="29" t="s">
        <v>728</v>
      </c>
      <c r="B719" s="30" t="s">
        <v>1852</v>
      </c>
      <c r="C719" s="24">
        <v>59365.728195999996</v>
      </c>
      <c r="D719" s="22">
        <v>9.4240000000000006E-5</v>
      </c>
      <c r="E719" s="22">
        <v>1.0603999999999999E-4</v>
      </c>
      <c r="F719" s="26">
        <v>681262</v>
      </c>
      <c r="G719" s="25">
        <v>851493</v>
      </c>
      <c r="H719" s="27">
        <v>540467</v>
      </c>
      <c r="I719" s="26">
        <v>54516</v>
      </c>
      <c r="J719" s="25">
        <v>-58327.616804344179</v>
      </c>
      <c r="K719" s="25">
        <v>-3811.6168043441794</v>
      </c>
      <c r="L719" s="25">
        <v>0</v>
      </c>
      <c r="M719" s="27">
        <v>-3811.6168043441794</v>
      </c>
      <c r="N719" s="26">
        <v>728</v>
      </c>
      <c r="O719" s="25">
        <v>0</v>
      </c>
      <c r="P719" s="25">
        <v>92699</v>
      </c>
      <c r="Q719" s="25">
        <v>0</v>
      </c>
      <c r="R719" s="27">
        <v>93427</v>
      </c>
      <c r="S719" s="26">
        <v>6067</v>
      </c>
      <c r="T719" s="25">
        <v>0</v>
      </c>
      <c r="U719" s="25">
        <v>75234</v>
      </c>
      <c r="V719" s="25">
        <v>73288.118465251348</v>
      </c>
      <c r="W719" s="54">
        <v>154589.11846525135</v>
      </c>
      <c r="X719" s="26">
        <v>-48105.933727902535</v>
      </c>
      <c r="Y719" s="25">
        <v>-26684.184737348805</v>
      </c>
      <c r="Z719" s="25">
        <v>-5725</v>
      </c>
      <c r="AA719" s="25">
        <v>19353</v>
      </c>
      <c r="AB719" s="25">
        <v>0</v>
      </c>
      <c r="AC719" s="27">
        <v>0</v>
      </c>
    </row>
    <row r="720" spans="1:29" s="28" customFormat="1">
      <c r="A720" s="29" t="s">
        <v>729</v>
      </c>
      <c r="B720" s="30" t="s">
        <v>1853</v>
      </c>
      <c r="C720" s="24">
        <v>3259159.8034330001</v>
      </c>
      <c r="D720" s="22">
        <v>5.1739500000000001E-3</v>
      </c>
      <c r="E720" s="22">
        <v>5.2417599999999998E-3</v>
      </c>
      <c r="F720" s="26">
        <v>37402554</v>
      </c>
      <c r="G720" s="25">
        <v>46748552</v>
      </c>
      <c r="H720" s="27">
        <v>29672638</v>
      </c>
      <c r="I720" s="26">
        <v>2993009</v>
      </c>
      <c r="J720" s="25">
        <v>405571.58850873006</v>
      </c>
      <c r="K720" s="25">
        <v>3398580.5885087298</v>
      </c>
      <c r="L720" s="25">
        <v>0</v>
      </c>
      <c r="M720" s="27">
        <v>3398580.5885087298</v>
      </c>
      <c r="N720" s="26">
        <v>39988</v>
      </c>
      <c r="O720" s="25">
        <v>0</v>
      </c>
      <c r="P720" s="25">
        <v>5089367</v>
      </c>
      <c r="Q720" s="25">
        <v>350380.66552917962</v>
      </c>
      <c r="R720" s="27">
        <v>5479735.6655291794</v>
      </c>
      <c r="S720" s="26">
        <v>333086</v>
      </c>
      <c r="T720" s="25">
        <v>0</v>
      </c>
      <c r="U720" s="25">
        <v>4130502</v>
      </c>
      <c r="V720" s="25">
        <v>238366.16789236251</v>
      </c>
      <c r="W720" s="54">
        <v>4701954.1678923629</v>
      </c>
      <c r="X720" s="26">
        <v>126916.95395817509</v>
      </c>
      <c r="Y720" s="25">
        <v>-97348.456321357968</v>
      </c>
      <c r="Z720" s="25">
        <v>-314310</v>
      </c>
      <c r="AA720" s="25">
        <v>1062522.9999999993</v>
      </c>
      <c r="AB720" s="25">
        <v>0</v>
      </c>
      <c r="AC720" s="27">
        <v>0</v>
      </c>
    </row>
    <row r="721" spans="1:29" s="28" customFormat="1">
      <c r="A721" s="29" t="s">
        <v>730</v>
      </c>
      <c r="B721" s="30" t="s">
        <v>1854</v>
      </c>
      <c r="C721" s="24">
        <v>7253.1519999999991</v>
      </c>
      <c r="D721" s="22">
        <v>1.151E-5</v>
      </c>
      <c r="E721" s="22">
        <v>1.1260000000000001E-5</v>
      </c>
      <c r="F721" s="26">
        <v>83206</v>
      </c>
      <c r="G721" s="25">
        <v>103997</v>
      </c>
      <c r="H721" s="27">
        <v>66010</v>
      </c>
      <c r="I721" s="26">
        <v>6658</v>
      </c>
      <c r="J721" s="25">
        <v>1436.7781128151946</v>
      </c>
      <c r="K721" s="25">
        <v>8094.7781128151946</v>
      </c>
      <c r="L721" s="25">
        <v>0</v>
      </c>
      <c r="M721" s="27">
        <v>8094.7781128151946</v>
      </c>
      <c r="N721" s="26">
        <v>89</v>
      </c>
      <c r="O721" s="25">
        <v>0</v>
      </c>
      <c r="P721" s="25">
        <v>11322</v>
      </c>
      <c r="Q721" s="25">
        <v>1644.2625579696894</v>
      </c>
      <c r="R721" s="27">
        <v>13055.262557969689</v>
      </c>
      <c r="S721" s="26">
        <v>741</v>
      </c>
      <c r="T721" s="25">
        <v>0</v>
      </c>
      <c r="U721" s="25">
        <v>9189</v>
      </c>
      <c r="V721" s="25">
        <v>32.695391469108365</v>
      </c>
      <c r="W721" s="54">
        <v>9962.6953914691076</v>
      </c>
      <c r="X721" s="26">
        <v>784.39753567501157</v>
      </c>
      <c r="Y721" s="25">
        <v>643.16963082556936</v>
      </c>
      <c r="Z721" s="25">
        <v>-699</v>
      </c>
      <c r="AA721" s="25">
        <v>2364</v>
      </c>
      <c r="AB721" s="25">
        <v>0</v>
      </c>
      <c r="AC721" s="27">
        <v>0</v>
      </c>
    </row>
    <row r="722" spans="1:29" s="28" customFormat="1">
      <c r="A722" s="29" t="s">
        <v>731</v>
      </c>
      <c r="B722" s="30" t="s">
        <v>1855</v>
      </c>
      <c r="C722" s="24">
        <v>283787.797448</v>
      </c>
      <c r="D722" s="22">
        <v>4.5051999999999999E-4</v>
      </c>
      <c r="E722" s="22">
        <v>4.5493999999999998E-4</v>
      </c>
      <c r="F722" s="26">
        <v>3256815</v>
      </c>
      <c r="G722" s="25">
        <v>4070615</v>
      </c>
      <c r="H722" s="27">
        <v>2583735</v>
      </c>
      <c r="I722" s="26">
        <v>260615</v>
      </c>
      <c r="J722" s="25">
        <v>43529.787994243037</v>
      </c>
      <c r="K722" s="25">
        <v>304144.78799424303</v>
      </c>
      <c r="L722" s="25">
        <v>0</v>
      </c>
      <c r="M722" s="27">
        <v>304144.78799424303</v>
      </c>
      <c r="N722" s="26">
        <v>3482</v>
      </c>
      <c r="O722" s="25">
        <v>0</v>
      </c>
      <c r="P722" s="25">
        <v>443155</v>
      </c>
      <c r="Q722" s="25">
        <v>54651.428194018365</v>
      </c>
      <c r="R722" s="27">
        <v>501288.42819401837</v>
      </c>
      <c r="S722" s="26">
        <v>29003</v>
      </c>
      <c r="T722" s="25">
        <v>0</v>
      </c>
      <c r="U722" s="25">
        <v>359662</v>
      </c>
      <c r="V722" s="25">
        <v>13823.754507064088</v>
      </c>
      <c r="W722" s="54">
        <v>402488.75450706406</v>
      </c>
      <c r="X722" s="26">
        <v>37168.570756733454</v>
      </c>
      <c r="Y722" s="25">
        <v>-3519.8970697791747</v>
      </c>
      <c r="Z722" s="25">
        <v>-27368</v>
      </c>
      <c r="AA722" s="25">
        <v>92519</v>
      </c>
      <c r="AB722" s="25">
        <v>0</v>
      </c>
      <c r="AC722" s="27">
        <v>0</v>
      </c>
    </row>
    <row r="723" spans="1:29" s="28" customFormat="1">
      <c r="A723" s="29" t="s">
        <v>732</v>
      </c>
      <c r="B723" s="30" t="s">
        <v>1856</v>
      </c>
      <c r="C723" s="24">
        <v>22322.318219000001</v>
      </c>
      <c r="D723" s="22">
        <v>3.5439999999999999E-5</v>
      </c>
      <c r="E723" s="22">
        <v>2.533E-5</v>
      </c>
      <c r="F723" s="26">
        <v>256196</v>
      </c>
      <c r="G723" s="25">
        <v>320214</v>
      </c>
      <c r="H723" s="27">
        <v>203249</v>
      </c>
      <c r="I723" s="26">
        <v>20501</v>
      </c>
      <c r="J723" s="25">
        <v>11304.721820283969</v>
      </c>
      <c r="K723" s="25">
        <v>31805.721820283969</v>
      </c>
      <c r="L723" s="25">
        <v>0</v>
      </c>
      <c r="M723" s="27">
        <v>31805.721820283969</v>
      </c>
      <c r="N723" s="26">
        <v>274</v>
      </c>
      <c r="O723" s="25">
        <v>0</v>
      </c>
      <c r="P723" s="25">
        <v>34861</v>
      </c>
      <c r="Q723" s="25">
        <v>48671.424969176056</v>
      </c>
      <c r="R723" s="27">
        <v>83806.424969176063</v>
      </c>
      <c r="S723" s="26">
        <v>2282</v>
      </c>
      <c r="T723" s="25">
        <v>0</v>
      </c>
      <c r="U723" s="25">
        <v>28293</v>
      </c>
      <c r="V723" s="25">
        <v>21807.343804236847</v>
      </c>
      <c r="W723" s="54">
        <v>52382.343804236851</v>
      </c>
      <c r="X723" s="26">
        <v>5144.3433500077435</v>
      </c>
      <c r="Y723" s="25">
        <v>21154.737814931465</v>
      </c>
      <c r="Z723" s="25">
        <v>-2153</v>
      </c>
      <c r="AA723" s="25">
        <v>7278</v>
      </c>
      <c r="AB723" s="25">
        <v>0</v>
      </c>
      <c r="AC723" s="27">
        <v>0</v>
      </c>
    </row>
    <row r="724" spans="1:29" s="28" customFormat="1">
      <c r="A724" s="29" t="s">
        <v>733</v>
      </c>
      <c r="B724" s="30" t="s">
        <v>1857</v>
      </c>
      <c r="C724" s="24">
        <v>540018.71849899995</v>
      </c>
      <c r="D724" s="22">
        <v>8.5729000000000003E-4</v>
      </c>
      <c r="E724" s="22">
        <v>8.1203000000000004E-4</v>
      </c>
      <c r="F724" s="26">
        <v>6197361</v>
      </c>
      <c r="G724" s="25">
        <v>7745932</v>
      </c>
      <c r="H724" s="27">
        <v>4916564</v>
      </c>
      <c r="I724" s="26">
        <v>495922</v>
      </c>
      <c r="J724" s="25">
        <v>196969.27876429132</v>
      </c>
      <c r="K724" s="25">
        <v>692891.27876429132</v>
      </c>
      <c r="L724" s="25">
        <v>0</v>
      </c>
      <c r="M724" s="27">
        <v>692891.27876429132</v>
      </c>
      <c r="N724" s="26">
        <v>6626</v>
      </c>
      <c r="O724" s="25">
        <v>0</v>
      </c>
      <c r="P724" s="25">
        <v>843275</v>
      </c>
      <c r="Q724" s="25">
        <v>291311.20970571024</v>
      </c>
      <c r="R724" s="27">
        <v>1141212.2097057102</v>
      </c>
      <c r="S724" s="26">
        <v>55190</v>
      </c>
      <c r="T724" s="25">
        <v>0</v>
      </c>
      <c r="U724" s="25">
        <v>684397</v>
      </c>
      <c r="V724" s="25">
        <v>0</v>
      </c>
      <c r="W724" s="54">
        <v>739587</v>
      </c>
      <c r="X724" s="26">
        <v>168167.49249258492</v>
      </c>
      <c r="Y724" s="25">
        <v>109482.71721312535</v>
      </c>
      <c r="Z724" s="25">
        <v>-52079</v>
      </c>
      <c r="AA724" s="25">
        <v>176053.99999999988</v>
      </c>
      <c r="AB724" s="25">
        <v>0</v>
      </c>
      <c r="AC724" s="27">
        <v>0</v>
      </c>
    </row>
    <row r="725" spans="1:29" s="28" customFormat="1">
      <c r="A725" s="29" t="s">
        <v>734</v>
      </c>
      <c r="B725" s="30" t="s">
        <v>1858</v>
      </c>
      <c r="C725" s="24">
        <v>10027.137756</v>
      </c>
      <c r="D725" s="22">
        <v>1.592E-5</v>
      </c>
      <c r="E725" s="22">
        <v>1.681E-5</v>
      </c>
      <c r="F725" s="26">
        <v>115086</v>
      </c>
      <c r="G725" s="25">
        <v>143843</v>
      </c>
      <c r="H725" s="27">
        <v>91301</v>
      </c>
      <c r="I725" s="26">
        <v>9209</v>
      </c>
      <c r="J725" s="25">
        <v>246.5976848006942</v>
      </c>
      <c r="K725" s="25">
        <v>9455.597684800694</v>
      </c>
      <c r="L725" s="25">
        <v>0</v>
      </c>
      <c r="M725" s="27">
        <v>9455.597684800694</v>
      </c>
      <c r="N725" s="26">
        <v>123</v>
      </c>
      <c r="O725" s="25">
        <v>0</v>
      </c>
      <c r="P725" s="25">
        <v>15660</v>
      </c>
      <c r="Q725" s="25">
        <v>1165.9206370363893</v>
      </c>
      <c r="R725" s="27">
        <v>16948.92063703639</v>
      </c>
      <c r="S725" s="26">
        <v>1025</v>
      </c>
      <c r="T725" s="25">
        <v>0</v>
      </c>
      <c r="U725" s="25">
        <v>12709</v>
      </c>
      <c r="V725" s="25">
        <v>3916.4480301624144</v>
      </c>
      <c r="W725" s="54">
        <v>17650.448030162413</v>
      </c>
      <c r="X725" s="26">
        <v>-1198.2975561051712</v>
      </c>
      <c r="Y725" s="25">
        <v>-1806.2298370208537</v>
      </c>
      <c r="Z725" s="25">
        <v>-967</v>
      </c>
      <c r="AA725" s="25">
        <v>3270.0000000000014</v>
      </c>
      <c r="AB725" s="25">
        <v>0</v>
      </c>
      <c r="AC725" s="27">
        <v>0</v>
      </c>
    </row>
    <row r="726" spans="1:29" s="28" customFormat="1">
      <c r="A726" s="29" t="s">
        <v>735</v>
      </c>
      <c r="B726" s="30" t="s">
        <v>1859</v>
      </c>
      <c r="C726" s="24">
        <v>62544.733437000003</v>
      </c>
      <c r="D726" s="22">
        <v>9.9290000000000007E-5</v>
      </c>
      <c r="E726" s="22">
        <v>1.0207E-4</v>
      </c>
      <c r="F726" s="26">
        <v>717769</v>
      </c>
      <c r="G726" s="25">
        <v>897122</v>
      </c>
      <c r="H726" s="27">
        <v>569429</v>
      </c>
      <c r="I726" s="26">
        <v>57437</v>
      </c>
      <c r="J726" s="25">
        <v>6024.3473701680559</v>
      </c>
      <c r="K726" s="25">
        <v>63461.347370168056</v>
      </c>
      <c r="L726" s="25">
        <v>0</v>
      </c>
      <c r="M726" s="27">
        <v>63461.347370168056</v>
      </c>
      <c r="N726" s="26">
        <v>767</v>
      </c>
      <c r="O726" s="25">
        <v>0</v>
      </c>
      <c r="P726" s="25">
        <v>97667</v>
      </c>
      <c r="Q726" s="25">
        <v>4383.3839999609063</v>
      </c>
      <c r="R726" s="27">
        <v>102817.3839999609</v>
      </c>
      <c r="S726" s="26">
        <v>6392</v>
      </c>
      <c r="T726" s="25">
        <v>0</v>
      </c>
      <c r="U726" s="25">
        <v>79266</v>
      </c>
      <c r="V726" s="25">
        <v>11480.44616024206</v>
      </c>
      <c r="W726" s="54">
        <v>97138.446160242063</v>
      </c>
      <c r="X726" s="26">
        <v>-3317.247072064707</v>
      </c>
      <c r="Y726" s="25">
        <v>-5361.8150882164455</v>
      </c>
      <c r="Z726" s="25">
        <v>-6032</v>
      </c>
      <c r="AA726" s="25">
        <v>20389.999999999993</v>
      </c>
      <c r="AB726" s="25">
        <v>0</v>
      </c>
      <c r="AC726" s="27">
        <v>0</v>
      </c>
    </row>
    <row r="727" spans="1:29" s="28" customFormat="1">
      <c r="A727" s="29" t="s">
        <v>736</v>
      </c>
      <c r="B727" s="30" t="s">
        <v>1860</v>
      </c>
      <c r="C727" s="24">
        <v>148733.55038199999</v>
      </c>
      <c r="D727" s="22">
        <v>2.3612000000000001E-4</v>
      </c>
      <c r="E727" s="22">
        <v>2.0131000000000001E-4</v>
      </c>
      <c r="F727" s="26">
        <v>1706915</v>
      </c>
      <c r="G727" s="25">
        <v>2133432</v>
      </c>
      <c r="H727" s="27">
        <v>1354150</v>
      </c>
      <c r="I727" s="26">
        <v>136590</v>
      </c>
      <c r="J727" s="25">
        <v>-517870.50209580554</v>
      </c>
      <c r="K727" s="25">
        <v>-381280.50209580554</v>
      </c>
      <c r="L727" s="25">
        <v>0</v>
      </c>
      <c r="M727" s="27">
        <v>-381280.50209580554</v>
      </c>
      <c r="N727" s="26">
        <v>1825</v>
      </c>
      <c r="O727" s="25">
        <v>0</v>
      </c>
      <c r="P727" s="25">
        <v>232260</v>
      </c>
      <c r="Q727" s="25">
        <v>166153.86157176518</v>
      </c>
      <c r="R727" s="27">
        <v>400238.86157176516</v>
      </c>
      <c r="S727" s="26">
        <v>15201</v>
      </c>
      <c r="T727" s="25">
        <v>0</v>
      </c>
      <c r="U727" s="25">
        <v>188501</v>
      </c>
      <c r="V727" s="25">
        <v>496908.40212758217</v>
      </c>
      <c r="W727" s="54">
        <v>700610.40212758211</v>
      </c>
      <c r="X727" s="26">
        <v>-382014.09327561996</v>
      </c>
      <c r="Y727" s="25">
        <v>47496.552719802989</v>
      </c>
      <c r="Z727" s="25">
        <v>-14344</v>
      </c>
      <c r="AA727" s="25">
        <v>48490</v>
      </c>
      <c r="AB727" s="25">
        <v>0</v>
      </c>
      <c r="AC727" s="27">
        <v>0</v>
      </c>
    </row>
    <row r="728" spans="1:29" s="28" customFormat="1">
      <c r="A728" s="29" t="s">
        <v>737</v>
      </c>
      <c r="B728" s="30" t="s">
        <v>1861</v>
      </c>
      <c r="C728" s="24">
        <v>21285.226225999999</v>
      </c>
      <c r="D728" s="22">
        <v>3.379E-5</v>
      </c>
      <c r="E728" s="22">
        <v>3.4350000000000001E-5</v>
      </c>
      <c r="F728" s="26">
        <v>244268</v>
      </c>
      <c r="G728" s="25">
        <v>305305</v>
      </c>
      <c r="H728" s="27">
        <v>193786</v>
      </c>
      <c r="I728" s="26">
        <v>19547</v>
      </c>
      <c r="J728" s="25">
        <v>-49503.805247058612</v>
      </c>
      <c r="K728" s="25">
        <v>-29956.805247058612</v>
      </c>
      <c r="L728" s="25">
        <v>0</v>
      </c>
      <c r="M728" s="27">
        <v>-29956.805247058612</v>
      </c>
      <c r="N728" s="26">
        <v>261</v>
      </c>
      <c r="O728" s="25">
        <v>0</v>
      </c>
      <c r="P728" s="25">
        <v>33238</v>
      </c>
      <c r="Q728" s="25">
        <v>0</v>
      </c>
      <c r="R728" s="27">
        <v>33499</v>
      </c>
      <c r="S728" s="26">
        <v>2175</v>
      </c>
      <c r="T728" s="25">
        <v>0</v>
      </c>
      <c r="U728" s="25">
        <v>26975</v>
      </c>
      <c r="V728" s="25">
        <v>24463.81013686712</v>
      </c>
      <c r="W728" s="54">
        <v>53613.81013686712</v>
      </c>
      <c r="X728" s="26">
        <v>-22799.278821944143</v>
      </c>
      <c r="Y728" s="25">
        <v>-2202.5313149229769</v>
      </c>
      <c r="Z728" s="25">
        <v>-2053</v>
      </c>
      <c r="AA728" s="25">
        <v>6940</v>
      </c>
      <c r="AB728" s="25">
        <v>0</v>
      </c>
      <c r="AC728" s="27">
        <v>0</v>
      </c>
    </row>
    <row r="729" spans="1:29" s="28" customFormat="1">
      <c r="A729" s="29" t="s">
        <v>738</v>
      </c>
      <c r="B729" s="30" t="s">
        <v>1862</v>
      </c>
      <c r="C729" s="24">
        <v>931106.72209200019</v>
      </c>
      <c r="D729" s="22">
        <v>1.47814E-3</v>
      </c>
      <c r="E729" s="22">
        <v>1.4939E-3</v>
      </c>
      <c r="F729" s="26">
        <v>10685494</v>
      </c>
      <c r="G729" s="25">
        <v>13355542</v>
      </c>
      <c r="H729" s="27">
        <v>8477143</v>
      </c>
      <c r="I729" s="26">
        <v>855069</v>
      </c>
      <c r="J729" s="25">
        <v>30611.839524126452</v>
      </c>
      <c r="K729" s="25">
        <v>885680.8395241265</v>
      </c>
      <c r="L729" s="25">
        <v>0</v>
      </c>
      <c r="M729" s="27">
        <v>885680.8395241265</v>
      </c>
      <c r="N729" s="26">
        <v>11424</v>
      </c>
      <c r="O729" s="25">
        <v>0</v>
      </c>
      <c r="P729" s="25">
        <v>1453976</v>
      </c>
      <c r="Q729" s="25">
        <v>192108.72693906561</v>
      </c>
      <c r="R729" s="27">
        <v>1657508.7269390656</v>
      </c>
      <c r="S729" s="26">
        <v>95159</v>
      </c>
      <c r="T729" s="25">
        <v>0</v>
      </c>
      <c r="U729" s="25">
        <v>1180038</v>
      </c>
      <c r="V729" s="25">
        <v>68108.037796816439</v>
      </c>
      <c r="W729" s="54">
        <v>1343305.0377968163</v>
      </c>
      <c r="X729" s="26">
        <v>113769.49869155238</v>
      </c>
      <c r="Y729" s="25">
        <v>-13323.809549303223</v>
      </c>
      <c r="Z729" s="25">
        <v>-89795</v>
      </c>
      <c r="AA729" s="25">
        <v>303553.00000000012</v>
      </c>
      <c r="AB729" s="25">
        <v>0</v>
      </c>
      <c r="AC729" s="27">
        <v>0</v>
      </c>
    </row>
    <row r="730" spans="1:29" s="28" customFormat="1">
      <c r="A730" s="29" t="s">
        <v>739</v>
      </c>
      <c r="B730" s="30" t="s">
        <v>1863</v>
      </c>
      <c r="C730" s="24">
        <v>108136.974122</v>
      </c>
      <c r="D730" s="22">
        <v>1.7166999999999999E-4</v>
      </c>
      <c r="E730" s="22">
        <v>1.9222E-4</v>
      </c>
      <c r="F730" s="26">
        <v>1241005</v>
      </c>
      <c r="G730" s="25">
        <v>1551102</v>
      </c>
      <c r="H730" s="27">
        <v>984529</v>
      </c>
      <c r="I730" s="26">
        <v>99307</v>
      </c>
      <c r="J730" s="25">
        <v>-87816.378108779201</v>
      </c>
      <c r="K730" s="25">
        <v>11490.621891220799</v>
      </c>
      <c r="L730" s="25">
        <v>0</v>
      </c>
      <c r="M730" s="27">
        <v>11490.621891220799</v>
      </c>
      <c r="N730" s="26">
        <v>1327</v>
      </c>
      <c r="O730" s="25">
        <v>0</v>
      </c>
      <c r="P730" s="25">
        <v>168864</v>
      </c>
      <c r="Q730" s="25">
        <v>27008.542195581238</v>
      </c>
      <c r="R730" s="27">
        <v>197199.54219558125</v>
      </c>
      <c r="S730" s="26">
        <v>11052</v>
      </c>
      <c r="T730" s="25">
        <v>0</v>
      </c>
      <c r="U730" s="25">
        <v>137049</v>
      </c>
      <c r="V730" s="25">
        <v>102112.18014993313</v>
      </c>
      <c r="W730" s="54">
        <v>250213.18014993315</v>
      </c>
      <c r="X730" s="26">
        <v>-35184.844676849592</v>
      </c>
      <c r="Y730" s="25">
        <v>-42654.7932775023</v>
      </c>
      <c r="Z730" s="25">
        <v>-10429</v>
      </c>
      <c r="AA730" s="25">
        <v>35255</v>
      </c>
      <c r="AB730" s="25">
        <v>0</v>
      </c>
      <c r="AC730" s="27">
        <v>0</v>
      </c>
    </row>
    <row r="731" spans="1:29" s="28" customFormat="1">
      <c r="A731" s="29" t="s">
        <v>740</v>
      </c>
      <c r="B731" s="30" t="s">
        <v>1864</v>
      </c>
      <c r="C731" s="24">
        <v>76354.246477999986</v>
      </c>
      <c r="D731" s="22">
        <v>1.2121E-4</v>
      </c>
      <c r="E731" s="22">
        <v>9.2520000000000002E-5</v>
      </c>
      <c r="F731" s="26">
        <v>876229</v>
      </c>
      <c r="G731" s="25">
        <v>1095177</v>
      </c>
      <c r="H731" s="27">
        <v>695140</v>
      </c>
      <c r="I731" s="26">
        <v>70117</v>
      </c>
      <c r="J731" s="25">
        <v>52897.58368672619</v>
      </c>
      <c r="K731" s="25">
        <v>123014.5836867262</v>
      </c>
      <c r="L731" s="25">
        <v>0</v>
      </c>
      <c r="M731" s="27">
        <v>123014.5836867262</v>
      </c>
      <c r="N731" s="26">
        <v>937</v>
      </c>
      <c r="O731" s="25">
        <v>0</v>
      </c>
      <c r="P731" s="25">
        <v>119228</v>
      </c>
      <c r="Q731" s="25">
        <v>135833.40078701617</v>
      </c>
      <c r="R731" s="27">
        <v>255998.40078701617</v>
      </c>
      <c r="S731" s="26">
        <v>7803</v>
      </c>
      <c r="T731" s="25">
        <v>0</v>
      </c>
      <c r="U731" s="25">
        <v>96765</v>
      </c>
      <c r="V731" s="25">
        <v>6345.5500204975961</v>
      </c>
      <c r="W731" s="54">
        <v>110913.5500204976</v>
      </c>
      <c r="X731" s="26">
        <v>63621.045369793159</v>
      </c>
      <c r="Y731" s="25">
        <v>63935.805396725424</v>
      </c>
      <c r="Z731" s="25">
        <v>-7363</v>
      </c>
      <c r="AA731" s="25">
        <v>24890.999999999971</v>
      </c>
      <c r="AB731" s="25">
        <v>0</v>
      </c>
      <c r="AC731" s="27">
        <v>0</v>
      </c>
    </row>
    <row r="732" spans="1:29" s="28" customFormat="1">
      <c r="A732" s="29" t="s">
        <v>741</v>
      </c>
      <c r="B732" s="30" t="s">
        <v>1865</v>
      </c>
      <c r="C732" s="24">
        <v>235889.50213400001</v>
      </c>
      <c r="D732" s="22">
        <v>3.7448000000000001E-4</v>
      </c>
      <c r="E732" s="22">
        <v>4.0278999999999998E-4</v>
      </c>
      <c r="F732" s="26">
        <v>2707121</v>
      </c>
      <c r="G732" s="25">
        <v>3383565</v>
      </c>
      <c r="H732" s="27">
        <v>2147645</v>
      </c>
      <c r="I732" s="26">
        <v>216628</v>
      </c>
      <c r="J732" s="25">
        <v>-42745.023976401681</v>
      </c>
      <c r="K732" s="25">
        <v>173882.97602359831</v>
      </c>
      <c r="L732" s="25">
        <v>0</v>
      </c>
      <c r="M732" s="27">
        <v>173882.97602359831</v>
      </c>
      <c r="N732" s="26">
        <v>2894</v>
      </c>
      <c r="O732" s="25">
        <v>0</v>
      </c>
      <c r="P732" s="25">
        <v>368358</v>
      </c>
      <c r="Q732" s="25">
        <v>9183.223138153513</v>
      </c>
      <c r="R732" s="27">
        <v>380435.22313815349</v>
      </c>
      <c r="S732" s="26">
        <v>24108</v>
      </c>
      <c r="T732" s="25">
        <v>0</v>
      </c>
      <c r="U732" s="25">
        <v>298957</v>
      </c>
      <c r="V732" s="25">
        <v>126553.09167201677</v>
      </c>
      <c r="W732" s="54">
        <v>449618.09167201677</v>
      </c>
      <c r="X732" s="26">
        <v>-63341.285042049174</v>
      </c>
      <c r="Y732" s="25">
        <v>-59995.583491814097</v>
      </c>
      <c r="Z732" s="25">
        <v>-22749</v>
      </c>
      <c r="AA732" s="25">
        <v>76903</v>
      </c>
      <c r="AB732" s="25">
        <v>0</v>
      </c>
      <c r="AC732" s="27">
        <v>0</v>
      </c>
    </row>
    <row r="733" spans="1:29" s="28" customFormat="1">
      <c r="A733" s="29" t="s">
        <v>742</v>
      </c>
      <c r="B733" s="30" t="s">
        <v>1866</v>
      </c>
      <c r="C733" s="24">
        <v>45351.495925000003</v>
      </c>
      <c r="D733" s="22">
        <v>7.2000000000000002E-5</v>
      </c>
      <c r="E733" s="22">
        <v>8.0320000000000003E-5</v>
      </c>
      <c r="F733" s="26">
        <v>520489</v>
      </c>
      <c r="G733" s="25">
        <v>650547</v>
      </c>
      <c r="H733" s="27">
        <v>412920</v>
      </c>
      <c r="I733" s="26">
        <v>41650</v>
      </c>
      <c r="J733" s="25">
        <v>-68485.797660462209</v>
      </c>
      <c r="K733" s="25">
        <v>-26835.797660462209</v>
      </c>
      <c r="L733" s="25">
        <v>0</v>
      </c>
      <c r="M733" s="27">
        <v>-26835.797660462209</v>
      </c>
      <c r="N733" s="26">
        <v>556</v>
      </c>
      <c r="O733" s="25">
        <v>0</v>
      </c>
      <c r="P733" s="25">
        <v>70823</v>
      </c>
      <c r="Q733" s="25">
        <v>12586.893674480507</v>
      </c>
      <c r="R733" s="27">
        <v>83965.893674480511</v>
      </c>
      <c r="S733" s="26">
        <v>4635</v>
      </c>
      <c r="T733" s="25">
        <v>0</v>
      </c>
      <c r="U733" s="25">
        <v>57480</v>
      </c>
      <c r="V733" s="25">
        <v>44011.232053771011</v>
      </c>
      <c r="W733" s="54">
        <v>106126.232053771</v>
      </c>
      <c r="X733" s="26">
        <v>-15424.684722463473</v>
      </c>
      <c r="Y733" s="25">
        <v>-17146.653656827028</v>
      </c>
      <c r="Z733" s="25">
        <v>-4374</v>
      </c>
      <c r="AA733" s="25">
        <v>14785.000000000007</v>
      </c>
      <c r="AB733" s="25">
        <v>0</v>
      </c>
      <c r="AC733" s="27">
        <v>0</v>
      </c>
    </row>
    <row r="734" spans="1:29" s="28" customFormat="1">
      <c r="A734" s="29" t="s">
        <v>743</v>
      </c>
      <c r="B734" s="30" t="s">
        <v>1867</v>
      </c>
      <c r="C734" s="24">
        <v>181419.149695</v>
      </c>
      <c r="D734" s="22">
        <v>2.8800000000000001E-4</v>
      </c>
      <c r="E734" s="22">
        <v>2.9537999999999998E-4</v>
      </c>
      <c r="F734" s="26">
        <v>2081956</v>
      </c>
      <c r="G734" s="25">
        <v>2602187</v>
      </c>
      <c r="H734" s="27">
        <v>1651682</v>
      </c>
      <c r="I734" s="26">
        <v>166601</v>
      </c>
      <c r="J734" s="25">
        <v>19379.753041471995</v>
      </c>
      <c r="K734" s="25">
        <v>185980.75304147199</v>
      </c>
      <c r="L734" s="25">
        <v>0</v>
      </c>
      <c r="M734" s="27">
        <v>185980.75304147199</v>
      </c>
      <c r="N734" s="26">
        <v>2226</v>
      </c>
      <c r="O734" s="25">
        <v>0</v>
      </c>
      <c r="P734" s="25">
        <v>283292</v>
      </c>
      <c r="Q734" s="25">
        <v>53592.424385319464</v>
      </c>
      <c r="R734" s="27">
        <v>339110.42438531946</v>
      </c>
      <c r="S734" s="26">
        <v>18541</v>
      </c>
      <c r="T734" s="25">
        <v>0</v>
      </c>
      <c r="U734" s="25">
        <v>229918</v>
      </c>
      <c r="V734" s="25">
        <v>33166.402761513149</v>
      </c>
      <c r="W734" s="54">
        <v>281625.40276151313</v>
      </c>
      <c r="X734" s="26">
        <v>26908.539827764318</v>
      </c>
      <c r="Y734" s="25">
        <v>-11071.518203958003</v>
      </c>
      <c r="Z734" s="25">
        <v>-17496</v>
      </c>
      <c r="AA734" s="25">
        <v>59144</v>
      </c>
      <c r="AB734" s="25">
        <v>0</v>
      </c>
      <c r="AC734" s="27">
        <v>0</v>
      </c>
    </row>
    <row r="735" spans="1:29" s="28" customFormat="1">
      <c r="A735" s="29" t="s">
        <v>744</v>
      </c>
      <c r="B735" s="30" t="s">
        <v>1868</v>
      </c>
      <c r="C735" s="24">
        <v>33462.715163999994</v>
      </c>
      <c r="D735" s="22">
        <v>5.312E-5</v>
      </c>
      <c r="E735" s="22">
        <v>7.347E-5</v>
      </c>
      <c r="F735" s="26">
        <v>384005</v>
      </c>
      <c r="G735" s="25">
        <v>479959</v>
      </c>
      <c r="H735" s="27">
        <v>304644</v>
      </c>
      <c r="I735" s="26">
        <v>30729</v>
      </c>
      <c r="J735" s="25">
        <v>-63265.145154010366</v>
      </c>
      <c r="K735" s="25">
        <v>-32536.145154010366</v>
      </c>
      <c r="L735" s="25">
        <v>0</v>
      </c>
      <c r="M735" s="27">
        <v>-32536.145154010366</v>
      </c>
      <c r="N735" s="26">
        <v>411</v>
      </c>
      <c r="O735" s="25">
        <v>0</v>
      </c>
      <c r="P735" s="25">
        <v>52252</v>
      </c>
      <c r="Q735" s="25">
        <v>9030.4531668505715</v>
      </c>
      <c r="R735" s="27">
        <v>61693.453166850573</v>
      </c>
      <c r="S735" s="26">
        <v>3420</v>
      </c>
      <c r="T735" s="25">
        <v>0</v>
      </c>
      <c r="U735" s="25">
        <v>42407</v>
      </c>
      <c r="V735" s="25">
        <v>97231.944233643735</v>
      </c>
      <c r="W735" s="54">
        <v>143058.94423364374</v>
      </c>
      <c r="X735" s="26">
        <v>-44940.51155839095</v>
      </c>
      <c r="Y735" s="25">
        <v>-44106.979508402219</v>
      </c>
      <c r="Z735" s="25">
        <v>-3227</v>
      </c>
      <c r="AA735" s="25">
        <v>10909</v>
      </c>
      <c r="AB735" s="25">
        <v>0</v>
      </c>
      <c r="AC735" s="27">
        <v>0</v>
      </c>
    </row>
    <row r="736" spans="1:29" s="28" customFormat="1">
      <c r="A736" s="29" t="s">
        <v>745</v>
      </c>
      <c r="B736" s="30" t="s">
        <v>1869</v>
      </c>
      <c r="C736" s="24">
        <v>320747.46884699998</v>
      </c>
      <c r="D736" s="22">
        <v>5.0918999999999997E-4</v>
      </c>
      <c r="E736" s="22">
        <v>4.7870999999999998E-4</v>
      </c>
      <c r="F736" s="26">
        <v>3680941</v>
      </c>
      <c r="G736" s="25">
        <v>4600720</v>
      </c>
      <c r="H736" s="27">
        <v>2920208</v>
      </c>
      <c r="I736" s="26">
        <v>294554</v>
      </c>
      <c r="J736" s="25">
        <v>68605.485708995751</v>
      </c>
      <c r="K736" s="25">
        <v>363159.48570899572</v>
      </c>
      <c r="L736" s="25">
        <v>0</v>
      </c>
      <c r="M736" s="27">
        <v>363159.48570899572</v>
      </c>
      <c r="N736" s="26">
        <v>3935</v>
      </c>
      <c r="O736" s="25">
        <v>0</v>
      </c>
      <c r="P736" s="25">
        <v>500866</v>
      </c>
      <c r="Q736" s="25">
        <v>168359.25845525597</v>
      </c>
      <c r="R736" s="27">
        <v>673160.258455256</v>
      </c>
      <c r="S736" s="26">
        <v>32780</v>
      </c>
      <c r="T736" s="25">
        <v>0</v>
      </c>
      <c r="U736" s="25">
        <v>406500</v>
      </c>
      <c r="V736" s="25">
        <v>6835.8112668161739</v>
      </c>
      <c r="W736" s="54">
        <v>446115.81126681616</v>
      </c>
      <c r="X736" s="26">
        <v>81688.456686486665</v>
      </c>
      <c r="Y736" s="25">
        <v>71720.990501953114</v>
      </c>
      <c r="Z736" s="25">
        <v>-30933</v>
      </c>
      <c r="AA736" s="25">
        <v>104568.00000000006</v>
      </c>
      <c r="AB736" s="25">
        <v>0</v>
      </c>
      <c r="AC736" s="27">
        <v>0</v>
      </c>
    </row>
    <row r="737" spans="1:29" s="28" customFormat="1">
      <c r="A737" s="29" t="s">
        <v>746</v>
      </c>
      <c r="B737" s="30" t="s">
        <v>1870</v>
      </c>
      <c r="C737" s="24">
        <v>58496.471209999989</v>
      </c>
      <c r="D737" s="22">
        <v>9.2860000000000002E-5</v>
      </c>
      <c r="E737" s="22">
        <v>7.8679999999999999E-5</v>
      </c>
      <c r="F737" s="26">
        <v>671286</v>
      </c>
      <c r="G737" s="25">
        <v>839024</v>
      </c>
      <c r="H737" s="27">
        <v>532553</v>
      </c>
      <c r="I737" s="26">
        <v>53717</v>
      </c>
      <c r="J737" s="25">
        <v>33708.917406924447</v>
      </c>
      <c r="K737" s="25">
        <v>87425.917406924447</v>
      </c>
      <c r="L737" s="25">
        <v>0</v>
      </c>
      <c r="M737" s="27">
        <v>87425.917406924447</v>
      </c>
      <c r="N737" s="26">
        <v>718</v>
      </c>
      <c r="O737" s="25">
        <v>0</v>
      </c>
      <c r="P737" s="25">
        <v>91342</v>
      </c>
      <c r="Q737" s="25">
        <v>68307.654619778303</v>
      </c>
      <c r="R737" s="27">
        <v>160367.6546197783</v>
      </c>
      <c r="S737" s="26">
        <v>5978</v>
      </c>
      <c r="T737" s="25">
        <v>0</v>
      </c>
      <c r="U737" s="25">
        <v>74133</v>
      </c>
      <c r="V737" s="25">
        <v>9269.8730233794031</v>
      </c>
      <c r="W737" s="54">
        <v>89380.873023379405</v>
      </c>
      <c r="X737" s="26">
        <v>26228.424238612839</v>
      </c>
      <c r="Y737" s="25">
        <v>31329.357357786059</v>
      </c>
      <c r="Z737" s="25">
        <v>-5641</v>
      </c>
      <c r="AA737" s="25">
        <v>19070</v>
      </c>
      <c r="AB737" s="25">
        <v>0</v>
      </c>
      <c r="AC737" s="27">
        <v>0</v>
      </c>
    </row>
    <row r="738" spans="1:29" s="28" customFormat="1">
      <c r="A738" s="29" t="s">
        <v>747</v>
      </c>
      <c r="B738" s="30" t="s">
        <v>1871</v>
      </c>
      <c r="C738" s="24">
        <v>61989.654227999999</v>
      </c>
      <c r="D738" s="22">
        <v>9.8410000000000001E-5</v>
      </c>
      <c r="E738" s="22">
        <v>1.0228E-4</v>
      </c>
      <c r="F738" s="26">
        <v>711407</v>
      </c>
      <c r="G738" s="25">
        <v>889171</v>
      </c>
      <c r="H738" s="27">
        <v>564382</v>
      </c>
      <c r="I738" s="26">
        <v>56928</v>
      </c>
      <c r="J738" s="25">
        <v>41220.646608941985</v>
      </c>
      <c r="K738" s="25">
        <v>98148.646608941985</v>
      </c>
      <c r="L738" s="25">
        <v>0</v>
      </c>
      <c r="M738" s="27">
        <v>98148.646608941985</v>
      </c>
      <c r="N738" s="26">
        <v>761</v>
      </c>
      <c r="O738" s="25">
        <v>0</v>
      </c>
      <c r="P738" s="25">
        <v>96801</v>
      </c>
      <c r="Q738" s="25">
        <v>15292.366062183308</v>
      </c>
      <c r="R738" s="27">
        <v>112854.36606218331</v>
      </c>
      <c r="S738" s="26">
        <v>6335</v>
      </c>
      <c r="T738" s="25">
        <v>0</v>
      </c>
      <c r="U738" s="25">
        <v>78563</v>
      </c>
      <c r="V738" s="25">
        <v>16585.114578942419</v>
      </c>
      <c r="W738" s="54">
        <v>101483.11457894242</v>
      </c>
      <c r="X738" s="26">
        <v>4435.2152004640902</v>
      </c>
      <c r="Y738" s="25">
        <v>-7295.9637172232015</v>
      </c>
      <c r="Z738" s="25">
        <v>-5978</v>
      </c>
      <c r="AA738" s="25">
        <v>20210</v>
      </c>
      <c r="AB738" s="25">
        <v>0</v>
      </c>
      <c r="AC738" s="27">
        <v>0</v>
      </c>
    </row>
    <row r="739" spans="1:29" s="28" customFormat="1">
      <c r="A739" s="29" t="s">
        <v>748</v>
      </c>
      <c r="B739" s="30" t="s">
        <v>1872</v>
      </c>
      <c r="C739" s="24">
        <v>161909.24088099998</v>
      </c>
      <c r="D739" s="22">
        <v>2.5703E-4</v>
      </c>
      <c r="E739" s="22">
        <v>2.8694000000000001E-4</v>
      </c>
      <c r="F739" s="26">
        <v>1858073</v>
      </c>
      <c r="G739" s="25">
        <v>2322361</v>
      </c>
      <c r="H739" s="27">
        <v>1474069</v>
      </c>
      <c r="I739" s="26">
        <v>148686</v>
      </c>
      <c r="J739" s="25">
        <v>-71633.461410575837</v>
      </c>
      <c r="K739" s="25">
        <v>77052.538589424163</v>
      </c>
      <c r="L739" s="25">
        <v>0</v>
      </c>
      <c r="M739" s="27">
        <v>77052.538589424163</v>
      </c>
      <c r="N739" s="26">
        <v>1987</v>
      </c>
      <c r="O739" s="25">
        <v>0</v>
      </c>
      <c r="P739" s="25">
        <v>252828</v>
      </c>
      <c r="Q739" s="25">
        <v>3670.361592942671</v>
      </c>
      <c r="R739" s="27">
        <v>258485.36159294267</v>
      </c>
      <c r="S739" s="26">
        <v>16547</v>
      </c>
      <c r="T739" s="25">
        <v>0</v>
      </c>
      <c r="U739" s="25">
        <v>205194</v>
      </c>
      <c r="V739" s="25">
        <v>160856.99571558699</v>
      </c>
      <c r="W739" s="54">
        <v>382597.99571558699</v>
      </c>
      <c r="X739" s="26">
        <v>-95033.275472369874</v>
      </c>
      <c r="Y739" s="25">
        <v>-66249.358650274429</v>
      </c>
      <c r="Z739" s="25">
        <v>-15614</v>
      </c>
      <c r="AA739" s="25">
        <v>52784</v>
      </c>
      <c r="AB739" s="25">
        <v>0</v>
      </c>
      <c r="AC739" s="27">
        <v>0</v>
      </c>
    </row>
    <row r="740" spans="1:29" s="28" customFormat="1">
      <c r="A740" s="29" t="s">
        <v>749</v>
      </c>
      <c r="B740" s="30" t="s">
        <v>1873</v>
      </c>
      <c r="C740" s="24">
        <v>93359.527717000004</v>
      </c>
      <c r="D740" s="22">
        <v>1.4820999999999999E-4</v>
      </c>
      <c r="E740" s="22">
        <v>1.3977999999999999E-4</v>
      </c>
      <c r="F740" s="26">
        <v>1071412</v>
      </c>
      <c r="G740" s="25">
        <v>1339132</v>
      </c>
      <c r="H740" s="27">
        <v>849985</v>
      </c>
      <c r="I740" s="26">
        <v>85736</v>
      </c>
      <c r="J740" s="25">
        <v>-6224.5774545636377</v>
      </c>
      <c r="K740" s="25">
        <v>79511.422545436362</v>
      </c>
      <c r="L740" s="25">
        <v>0</v>
      </c>
      <c r="M740" s="27">
        <v>79511.422545436362</v>
      </c>
      <c r="N740" s="26">
        <v>1145</v>
      </c>
      <c r="O740" s="25">
        <v>0</v>
      </c>
      <c r="P740" s="25">
        <v>145787</v>
      </c>
      <c r="Q740" s="25">
        <v>61427.681805511318</v>
      </c>
      <c r="R740" s="27">
        <v>208359.68180551133</v>
      </c>
      <c r="S740" s="26">
        <v>9541</v>
      </c>
      <c r="T740" s="25">
        <v>0</v>
      </c>
      <c r="U740" s="25">
        <v>118320</v>
      </c>
      <c r="V740" s="25">
        <v>4150.5279216523559</v>
      </c>
      <c r="W740" s="54">
        <v>132011.52792165236</v>
      </c>
      <c r="X740" s="26">
        <v>34069.160448510047</v>
      </c>
      <c r="Y740" s="25">
        <v>20845.993435348915</v>
      </c>
      <c r="Z740" s="25">
        <v>-9004</v>
      </c>
      <c r="AA740" s="25">
        <v>30437</v>
      </c>
      <c r="AB740" s="25">
        <v>0</v>
      </c>
      <c r="AC740" s="27">
        <v>0</v>
      </c>
    </row>
    <row r="741" spans="1:29" s="28" customFormat="1">
      <c r="A741" s="29" t="s">
        <v>750</v>
      </c>
      <c r="B741" s="30" t="s">
        <v>1874</v>
      </c>
      <c r="C741" s="24">
        <v>149673.011925</v>
      </c>
      <c r="D741" s="22">
        <v>2.3761E-4</v>
      </c>
      <c r="E741" s="22">
        <v>2.6257E-4</v>
      </c>
      <c r="F741" s="26">
        <v>1717686</v>
      </c>
      <c r="G741" s="25">
        <v>2146894</v>
      </c>
      <c r="H741" s="27">
        <v>1362695</v>
      </c>
      <c r="I741" s="26">
        <v>137452</v>
      </c>
      <c r="J741" s="25">
        <v>24952.251672059359</v>
      </c>
      <c r="K741" s="25">
        <v>162404.25167205936</v>
      </c>
      <c r="L741" s="25">
        <v>0</v>
      </c>
      <c r="M741" s="27">
        <v>162404.25167205936</v>
      </c>
      <c r="N741" s="26">
        <v>1836</v>
      </c>
      <c r="O741" s="25">
        <v>0</v>
      </c>
      <c r="P741" s="25">
        <v>233726</v>
      </c>
      <c r="Q741" s="25">
        <v>61678.155930659399</v>
      </c>
      <c r="R741" s="27">
        <v>297240.15593065938</v>
      </c>
      <c r="S741" s="26">
        <v>15297</v>
      </c>
      <c r="T741" s="25">
        <v>0</v>
      </c>
      <c r="U741" s="25">
        <v>189690</v>
      </c>
      <c r="V741" s="25">
        <v>112979.12401232694</v>
      </c>
      <c r="W741" s="54">
        <v>317966.12401232694</v>
      </c>
      <c r="X741" s="26">
        <v>-5023.1422484067152</v>
      </c>
      <c r="Y741" s="25">
        <v>-50063.825833260824</v>
      </c>
      <c r="Z741" s="25">
        <v>-14434</v>
      </c>
      <c r="AA741" s="25">
        <v>48794.999999999985</v>
      </c>
      <c r="AB741" s="25">
        <v>0</v>
      </c>
      <c r="AC741" s="27">
        <v>0</v>
      </c>
    </row>
    <row r="742" spans="1:29" s="28" customFormat="1">
      <c r="A742" s="29" t="s">
        <v>2319</v>
      </c>
      <c r="B742" s="30" t="s">
        <v>2320</v>
      </c>
      <c r="C742" s="24">
        <v>10736.748502999999</v>
      </c>
      <c r="D742" s="22">
        <v>1.7039999999999999E-5</v>
      </c>
      <c r="E742" s="22">
        <v>3.6100000000000002E-6</v>
      </c>
      <c r="F742" s="26">
        <v>123182</v>
      </c>
      <c r="G742" s="25">
        <v>153963</v>
      </c>
      <c r="H742" s="27">
        <v>97725</v>
      </c>
      <c r="I742" s="26">
        <v>9857</v>
      </c>
      <c r="J742" s="25">
        <v>41391.184304306618</v>
      </c>
      <c r="K742" s="25">
        <v>51248.184304306618</v>
      </c>
      <c r="L742" s="25">
        <v>0</v>
      </c>
      <c r="M742" s="27">
        <v>51248.184304306618</v>
      </c>
      <c r="N742" s="26">
        <v>132</v>
      </c>
      <c r="O742" s="25">
        <v>0</v>
      </c>
      <c r="P742" s="25">
        <v>16761</v>
      </c>
      <c r="Q742" s="25">
        <v>71802.99756588052</v>
      </c>
      <c r="R742" s="27">
        <v>88695.99756588052</v>
      </c>
      <c r="S742" s="26">
        <v>1097</v>
      </c>
      <c r="T742" s="25">
        <v>0</v>
      </c>
      <c r="U742" s="25">
        <v>13603</v>
      </c>
      <c r="V742" s="25">
        <v>0</v>
      </c>
      <c r="W742" s="54">
        <v>14700</v>
      </c>
      <c r="X742" s="26">
        <v>41138.184304306618</v>
      </c>
      <c r="Y742" s="25">
        <v>30392.813261573901</v>
      </c>
      <c r="Z742" s="25">
        <v>-1035</v>
      </c>
      <c r="AA742" s="25">
        <v>3500</v>
      </c>
      <c r="AB742" s="25">
        <v>0</v>
      </c>
      <c r="AC742" s="27">
        <v>0</v>
      </c>
    </row>
    <row r="743" spans="1:29" s="28" customFormat="1">
      <c r="A743" s="29" t="s">
        <v>751</v>
      </c>
      <c r="B743" s="30" t="s">
        <v>1875</v>
      </c>
      <c r="C743" s="24">
        <v>5476.5519680000007</v>
      </c>
      <c r="D743" s="22">
        <v>8.6899999999999998E-6</v>
      </c>
      <c r="E743" s="22">
        <v>9.3600000000000002E-6</v>
      </c>
      <c r="F743" s="26">
        <v>62820</v>
      </c>
      <c r="G743" s="25">
        <v>78517</v>
      </c>
      <c r="H743" s="27">
        <v>49837</v>
      </c>
      <c r="I743" s="26">
        <v>5027</v>
      </c>
      <c r="J743" s="25">
        <v>-514.30251851910384</v>
      </c>
      <c r="K743" s="25">
        <v>4512.6974814808964</v>
      </c>
      <c r="L743" s="25">
        <v>0</v>
      </c>
      <c r="M743" s="27">
        <v>4512.6974814808964</v>
      </c>
      <c r="N743" s="26">
        <v>67</v>
      </c>
      <c r="O743" s="25">
        <v>0</v>
      </c>
      <c r="P743" s="25">
        <v>8548</v>
      </c>
      <c r="Q743" s="25">
        <v>586.30743710063541</v>
      </c>
      <c r="R743" s="27">
        <v>9201.3074371006351</v>
      </c>
      <c r="S743" s="26">
        <v>559</v>
      </c>
      <c r="T743" s="25">
        <v>0</v>
      </c>
      <c r="U743" s="25">
        <v>6937</v>
      </c>
      <c r="V743" s="25">
        <v>2995.9749963713803</v>
      </c>
      <c r="W743" s="54">
        <v>10491.97499637138</v>
      </c>
      <c r="X743" s="26">
        <v>-1154.2537560821875</v>
      </c>
      <c r="Y743" s="25">
        <v>-1394.413803188557</v>
      </c>
      <c r="Z743" s="25">
        <v>-528</v>
      </c>
      <c r="AA743" s="25">
        <v>1785.9999999999991</v>
      </c>
      <c r="AB743" s="25">
        <v>0</v>
      </c>
      <c r="AC743" s="27">
        <v>0</v>
      </c>
    </row>
    <row r="744" spans="1:29" s="28" customFormat="1">
      <c r="A744" s="29" t="s">
        <v>752</v>
      </c>
      <c r="B744" s="30" t="s">
        <v>1876</v>
      </c>
      <c r="C744" s="24">
        <v>0</v>
      </c>
      <c r="D744" s="22">
        <v>0</v>
      </c>
      <c r="E744" s="22">
        <v>0</v>
      </c>
      <c r="F744" s="26">
        <v>0</v>
      </c>
      <c r="G744" s="25">
        <v>0</v>
      </c>
      <c r="H744" s="27">
        <v>0</v>
      </c>
      <c r="I744" s="26">
        <v>0</v>
      </c>
      <c r="J744" s="25">
        <v>0</v>
      </c>
      <c r="K744" s="25">
        <v>0</v>
      </c>
      <c r="L744" s="25">
        <v>0</v>
      </c>
      <c r="M744" s="27">
        <v>0</v>
      </c>
      <c r="N744" s="26">
        <v>0</v>
      </c>
      <c r="O744" s="25">
        <v>0</v>
      </c>
      <c r="P744" s="25">
        <v>0</v>
      </c>
      <c r="Q744" s="25">
        <v>0</v>
      </c>
      <c r="R744" s="27">
        <v>0</v>
      </c>
      <c r="S744" s="26">
        <v>0</v>
      </c>
      <c r="T744" s="25">
        <v>0</v>
      </c>
      <c r="U744" s="25">
        <v>0</v>
      </c>
      <c r="V744" s="25">
        <v>0</v>
      </c>
      <c r="W744" s="54">
        <v>0</v>
      </c>
      <c r="X744" s="26">
        <v>0</v>
      </c>
      <c r="Y744" s="25">
        <v>0</v>
      </c>
      <c r="Z744" s="25">
        <v>0</v>
      </c>
      <c r="AA744" s="25">
        <v>0</v>
      </c>
      <c r="AB744" s="25">
        <v>0</v>
      </c>
      <c r="AC744" s="27">
        <v>0</v>
      </c>
    </row>
    <row r="745" spans="1:29" s="28" customFormat="1">
      <c r="A745" s="29" t="s">
        <v>753</v>
      </c>
      <c r="B745" s="30" t="s">
        <v>1877</v>
      </c>
      <c r="C745" s="24">
        <v>44464.477817999999</v>
      </c>
      <c r="D745" s="22">
        <v>7.059E-5</v>
      </c>
      <c r="E745" s="22">
        <v>6.4800000000000003E-5</v>
      </c>
      <c r="F745" s="26">
        <v>510296</v>
      </c>
      <c r="G745" s="25">
        <v>637807</v>
      </c>
      <c r="H745" s="27">
        <v>404834</v>
      </c>
      <c r="I745" s="26">
        <v>40835</v>
      </c>
      <c r="J745" s="25">
        <v>22945.880166904692</v>
      </c>
      <c r="K745" s="25">
        <v>63780.880166904695</v>
      </c>
      <c r="L745" s="25">
        <v>0</v>
      </c>
      <c r="M745" s="27">
        <v>63780.880166904695</v>
      </c>
      <c r="N745" s="26">
        <v>546</v>
      </c>
      <c r="O745" s="25">
        <v>0</v>
      </c>
      <c r="P745" s="25">
        <v>69436</v>
      </c>
      <c r="Q745" s="25">
        <v>34925.890450262901</v>
      </c>
      <c r="R745" s="27">
        <v>104907.8904502629</v>
      </c>
      <c r="S745" s="26">
        <v>4544</v>
      </c>
      <c r="T745" s="25">
        <v>0</v>
      </c>
      <c r="U745" s="25">
        <v>56354</v>
      </c>
      <c r="V745" s="25">
        <v>0</v>
      </c>
      <c r="W745" s="54">
        <v>60898</v>
      </c>
      <c r="X745" s="26">
        <v>20128.258082799468</v>
      </c>
      <c r="Y745" s="25">
        <v>13672.632367463435</v>
      </c>
      <c r="Z745" s="25">
        <v>-4288</v>
      </c>
      <c r="AA745" s="25">
        <v>14497</v>
      </c>
      <c r="AB745" s="25">
        <v>0</v>
      </c>
      <c r="AC745" s="27">
        <v>0</v>
      </c>
    </row>
    <row r="746" spans="1:29" s="28" customFormat="1">
      <c r="A746" s="29" t="s">
        <v>754</v>
      </c>
      <c r="B746" s="30" t="s">
        <v>1878</v>
      </c>
      <c r="C746" s="24">
        <v>179441.824027</v>
      </c>
      <c r="D746" s="22">
        <v>2.8487E-4</v>
      </c>
      <c r="E746" s="22">
        <v>3.4154999999999998E-4</v>
      </c>
      <c r="F746" s="26">
        <v>2059329</v>
      </c>
      <c r="G746" s="25">
        <v>2573906</v>
      </c>
      <c r="H746" s="27">
        <v>1633731</v>
      </c>
      <c r="I746" s="26">
        <v>164791</v>
      </c>
      <c r="J746" s="25">
        <v>81933.570633265961</v>
      </c>
      <c r="K746" s="25">
        <v>246724.57063326595</v>
      </c>
      <c r="L746" s="25">
        <v>0</v>
      </c>
      <c r="M746" s="27">
        <v>246724.57063326595</v>
      </c>
      <c r="N746" s="26">
        <v>2202</v>
      </c>
      <c r="O746" s="25">
        <v>0</v>
      </c>
      <c r="P746" s="25">
        <v>280213</v>
      </c>
      <c r="Q746" s="25">
        <v>140601.3282154889</v>
      </c>
      <c r="R746" s="27">
        <v>423016.32821548893</v>
      </c>
      <c r="S746" s="26">
        <v>18339</v>
      </c>
      <c r="T746" s="25">
        <v>0</v>
      </c>
      <c r="U746" s="25">
        <v>227419</v>
      </c>
      <c r="V746" s="25">
        <v>260412.68507383997</v>
      </c>
      <c r="W746" s="54">
        <v>506170.68507383997</v>
      </c>
      <c r="X746" s="26">
        <v>-9091.8557020068729</v>
      </c>
      <c r="Y746" s="25">
        <v>-115258.50115634417</v>
      </c>
      <c r="Z746" s="25">
        <v>-17305</v>
      </c>
      <c r="AA746" s="25">
        <v>58501</v>
      </c>
      <c r="AB746" s="25">
        <v>0</v>
      </c>
      <c r="AC746" s="27">
        <v>0</v>
      </c>
    </row>
    <row r="747" spans="1:29" s="28" customFormat="1">
      <c r="A747" s="29" t="s">
        <v>755</v>
      </c>
      <c r="B747" s="30" t="s">
        <v>1879</v>
      </c>
      <c r="C747" s="24">
        <v>93358.850731999992</v>
      </c>
      <c r="D747" s="22">
        <v>1.4820999999999999E-4</v>
      </c>
      <c r="E747" s="22">
        <v>1.5077999999999999E-4</v>
      </c>
      <c r="F747" s="26">
        <v>1071412</v>
      </c>
      <c r="G747" s="25">
        <v>1339132</v>
      </c>
      <c r="H747" s="27">
        <v>849985</v>
      </c>
      <c r="I747" s="26">
        <v>85736</v>
      </c>
      <c r="J747" s="25">
        <v>-34519.399328146588</v>
      </c>
      <c r="K747" s="25">
        <v>51216.600671853412</v>
      </c>
      <c r="L747" s="25">
        <v>0</v>
      </c>
      <c r="M747" s="27">
        <v>51216.600671853412</v>
      </c>
      <c r="N747" s="26">
        <v>1145</v>
      </c>
      <c r="O747" s="25">
        <v>0</v>
      </c>
      <c r="P747" s="25">
        <v>145787</v>
      </c>
      <c r="Q747" s="25">
        <v>0</v>
      </c>
      <c r="R747" s="27">
        <v>146932</v>
      </c>
      <c r="S747" s="26">
        <v>9541</v>
      </c>
      <c r="T747" s="25">
        <v>0</v>
      </c>
      <c r="U747" s="25">
        <v>118320</v>
      </c>
      <c r="V747" s="25">
        <v>28806.139077861677</v>
      </c>
      <c r="W747" s="54">
        <v>156667.13907786168</v>
      </c>
      <c r="X747" s="26">
        <v>-25250.461650615816</v>
      </c>
      <c r="Y747" s="25">
        <v>-5917.6774272458615</v>
      </c>
      <c r="Z747" s="25">
        <v>-9004</v>
      </c>
      <c r="AA747" s="25">
        <v>30437</v>
      </c>
      <c r="AB747" s="25">
        <v>0</v>
      </c>
      <c r="AC747" s="27">
        <v>0</v>
      </c>
    </row>
    <row r="748" spans="1:29" s="28" customFormat="1">
      <c r="A748" s="29" t="s">
        <v>756</v>
      </c>
      <c r="B748" s="30" t="s">
        <v>1880</v>
      </c>
      <c r="C748" s="24">
        <v>66955.869200000001</v>
      </c>
      <c r="D748" s="22">
        <v>1.0629E-4</v>
      </c>
      <c r="E748" s="22">
        <v>1.1081E-4</v>
      </c>
      <c r="F748" s="26">
        <v>768372</v>
      </c>
      <c r="G748" s="25">
        <v>960369</v>
      </c>
      <c r="H748" s="27">
        <v>609574</v>
      </c>
      <c r="I748" s="26">
        <v>61486</v>
      </c>
      <c r="J748" s="25">
        <v>-56414.421807803687</v>
      </c>
      <c r="K748" s="25">
        <v>5071.5781921963135</v>
      </c>
      <c r="L748" s="25">
        <v>0</v>
      </c>
      <c r="M748" s="27">
        <v>5071.5781921963135</v>
      </c>
      <c r="N748" s="26">
        <v>821</v>
      </c>
      <c r="O748" s="25">
        <v>0</v>
      </c>
      <c r="P748" s="25">
        <v>104552</v>
      </c>
      <c r="Q748" s="25">
        <v>0</v>
      </c>
      <c r="R748" s="27">
        <v>105373</v>
      </c>
      <c r="S748" s="26">
        <v>6843</v>
      </c>
      <c r="T748" s="25">
        <v>0</v>
      </c>
      <c r="U748" s="25">
        <v>84854</v>
      </c>
      <c r="V748" s="25">
        <v>27984.206082450688</v>
      </c>
      <c r="W748" s="54">
        <v>119681.20608245069</v>
      </c>
      <c r="X748" s="26">
        <v>-20035.848519861109</v>
      </c>
      <c r="Y748" s="25">
        <v>-9642.3575625895774</v>
      </c>
      <c r="Z748" s="25">
        <v>-6457</v>
      </c>
      <c r="AA748" s="25">
        <v>21826.999999999993</v>
      </c>
      <c r="AB748" s="25">
        <v>0</v>
      </c>
      <c r="AC748" s="27">
        <v>0</v>
      </c>
    </row>
    <row r="749" spans="1:29" s="28" customFormat="1">
      <c r="A749" s="29" t="s">
        <v>757</v>
      </c>
      <c r="B749" s="30" t="s">
        <v>1881</v>
      </c>
      <c r="C749" s="24">
        <v>39885.480336000001</v>
      </c>
      <c r="D749" s="22">
        <v>6.3319999999999997E-5</v>
      </c>
      <c r="E749" s="22">
        <v>5.9200000000000002E-5</v>
      </c>
      <c r="F749" s="26">
        <v>457741</v>
      </c>
      <c r="G749" s="25">
        <v>572120</v>
      </c>
      <c r="H749" s="27">
        <v>363141</v>
      </c>
      <c r="I749" s="26">
        <v>36629</v>
      </c>
      <c r="J749" s="25">
        <v>38697.736576761003</v>
      </c>
      <c r="K749" s="25">
        <v>75326.736576761003</v>
      </c>
      <c r="L749" s="25">
        <v>0</v>
      </c>
      <c r="M749" s="27">
        <v>75326.736576761003</v>
      </c>
      <c r="N749" s="26">
        <v>489</v>
      </c>
      <c r="O749" s="25">
        <v>0</v>
      </c>
      <c r="P749" s="25">
        <v>62285</v>
      </c>
      <c r="Q749" s="25">
        <v>23277.593909373045</v>
      </c>
      <c r="R749" s="27">
        <v>86051.593909373041</v>
      </c>
      <c r="S749" s="26">
        <v>4076</v>
      </c>
      <c r="T749" s="25">
        <v>0</v>
      </c>
      <c r="U749" s="25">
        <v>50550</v>
      </c>
      <c r="V749" s="25">
        <v>1471.3843284203815</v>
      </c>
      <c r="W749" s="54">
        <v>56097.384328420383</v>
      </c>
      <c r="X749" s="26">
        <v>11394.732503674641</v>
      </c>
      <c r="Y749" s="25">
        <v>9402.477077278023</v>
      </c>
      <c r="Z749" s="25">
        <v>-3847</v>
      </c>
      <c r="AA749" s="25">
        <v>13003.999999999993</v>
      </c>
      <c r="AB749" s="25">
        <v>0</v>
      </c>
      <c r="AC749" s="27">
        <v>0</v>
      </c>
    </row>
    <row r="750" spans="1:29" s="28" customFormat="1">
      <c r="A750" s="29" t="s">
        <v>758</v>
      </c>
      <c r="B750" s="30" t="s">
        <v>1882</v>
      </c>
      <c r="C750" s="24">
        <v>33111.782755</v>
      </c>
      <c r="D750" s="22">
        <v>5.257E-5</v>
      </c>
      <c r="E750" s="22">
        <v>7.5640000000000001E-5</v>
      </c>
      <c r="F750" s="26">
        <v>380029</v>
      </c>
      <c r="G750" s="25">
        <v>474989</v>
      </c>
      <c r="H750" s="27">
        <v>301489</v>
      </c>
      <c r="I750" s="26">
        <v>30411</v>
      </c>
      <c r="J750" s="25">
        <v>-9388.4215774900786</v>
      </c>
      <c r="K750" s="25">
        <v>21022.57842250992</v>
      </c>
      <c r="L750" s="25">
        <v>0</v>
      </c>
      <c r="M750" s="27">
        <v>21022.57842250992</v>
      </c>
      <c r="N750" s="26">
        <v>406</v>
      </c>
      <c r="O750" s="25">
        <v>0</v>
      </c>
      <c r="P750" s="25">
        <v>51711</v>
      </c>
      <c r="Q750" s="25">
        <v>32783.50613549447</v>
      </c>
      <c r="R750" s="27">
        <v>84900.506135494477</v>
      </c>
      <c r="S750" s="26">
        <v>3384</v>
      </c>
      <c r="T750" s="25">
        <v>0</v>
      </c>
      <c r="U750" s="25">
        <v>41968</v>
      </c>
      <c r="V750" s="25">
        <v>106954.52375558653</v>
      </c>
      <c r="W750" s="54">
        <v>152306.52375558653</v>
      </c>
      <c r="X750" s="26">
        <v>-26270.994175897045</v>
      </c>
      <c r="Y750" s="25">
        <v>-48738.023444195023</v>
      </c>
      <c r="Z750" s="25">
        <v>-3194</v>
      </c>
      <c r="AA750" s="25">
        <v>10797.000000000015</v>
      </c>
      <c r="AB750" s="25">
        <v>0</v>
      </c>
      <c r="AC750" s="27">
        <v>0</v>
      </c>
    </row>
    <row r="751" spans="1:29" s="28" customFormat="1">
      <c r="A751" s="29" t="s">
        <v>759</v>
      </c>
      <c r="B751" s="30" t="s">
        <v>1883</v>
      </c>
      <c r="C751" s="24">
        <v>34734.934834</v>
      </c>
      <c r="D751" s="22">
        <v>5.5139999999999997E-5</v>
      </c>
      <c r="E751" s="22">
        <v>8.2849999999999995E-5</v>
      </c>
      <c r="F751" s="26">
        <v>398608</v>
      </c>
      <c r="G751" s="25">
        <v>498210</v>
      </c>
      <c r="H751" s="27">
        <v>316228</v>
      </c>
      <c r="I751" s="26">
        <v>31897</v>
      </c>
      <c r="J751" s="25">
        <v>-105402.39723025331</v>
      </c>
      <c r="K751" s="25">
        <v>-73505.397230253307</v>
      </c>
      <c r="L751" s="25">
        <v>0</v>
      </c>
      <c r="M751" s="27">
        <v>-73505.397230253307</v>
      </c>
      <c r="N751" s="26">
        <v>426</v>
      </c>
      <c r="O751" s="25">
        <v>0</v>
      </c>
      <c r="P751" s="25">
        <v>54239</v>
      </c>
      <c r="Q751" s="25">
        <v>2321.355561227836</v>
      </c>
      <c r="R751" s="27">
        <v>56986.355561227836</v>
      </c>
      <c r="S751" s="26">
        <v>3550</v>
      </c>
      <c r="T751" s="25">
        <v>0</v>
      </c>
      <c r="U751" s="25">
        <v>44020</v>
      </c>
      <c r="V751" s="25">
        <v>188429.17887218844</v>
      </c>
      <c r="W751" s="54">
        <v>235999.17887218844</v>
      </c>
      <c r="X751" s="26">
        <v>-122102.52292488227</v>
      </c>
      <c r="Y751" s="25">
        <v>-64884.300386078343</v>
      </c>
      <c r="Z751" s="25">
        <v>-3350</v>
      </c>
      <c r="AA751" s="25">
        <v>11324</v>
      </c>
      <c r="AB751" s="25">
        <v>0</v>
      </c>
      <c r="AC751" s="27">
        <v>0</v>
      </c>
    </row>
    <row r="752" spans="1:29" s="28" customFormat="1">
      <c r="A752" s="29" t="s">
        <v>760</v>
      </c>
      <c r="B752" s="30" t="s">
        <v>1884</v>
      </c>
      <c r="C752" s="24">
        <v>304097.04503599997</v>
      </c>
      <c r="D752" s="22">
        <v>4.8275999999999999E-4</v>
      </c>
      <c r="E752" s="22">
        <v>4.5802000000000001E-4</v>
      </c>
      <c r="F752" s="26">
        <v>3489879</v>
      </c>
      <c r="G752" s="25">
        <v>4361915</v>
      </c>
      <c r="H752" s="27">
        <v>2768632</v>
      </c>
      <c r="I752" s="26">
        <v>279265</v>
      </c>
      <c r="J752" s="25">
        <v>110295.32442914713</v>
      </c>
      <c r="K752" s="25">
        <v>389560.32442914712</v>
      </c>
      <c r="L752" s="25">
        <v>0</v>
      </c>
      <c r="M752" s="27">
        <v>389560.32442914712</v>
      </c>
      <c r="N752" s="26">
        <v>3731</v>
      </c>
      <c r="O752" s="25">
        <v>0</v>
      </c>
      <c r="P752" s="25">
        <v>474868</v>
      </c>
      <c r="Q752" s="25">
        <v>132870.49401436819</v>
      </c>
      <c r="R752" s="27">
        <v>611469.49401436816</v>
      </c>
      <c r="S752" s="26">
        <v>31079</v>
      </c>
      <c r="T752" s="25">
        <v>0</v>
      </c>
      <c r="U752" s="25">
        <v>385400</v>
      </c>
      <c r="V752" s="25">
        <v>33291.599327330259</v>
      </c>
      <c r="W752" s="54">
        <v>449770.59932733024</v>
      </c>
      <c r="X752" s="26">
        <v>36399.513286390174</v>
      </c>
      <c r="Y752" s="25">
        <v>55486.381400647748</v>
      </c>
      <c r="Z752" s="25">
        <v>-29327</v>
      </c>
      <c r="AA752" s="25">
        <v>99140</v>
      </c>
      <c r="AB752" s="25">
        <v>0</v>
      </c>
      <c r="AC752" s="27">
        <v>0</v>
      </c>
    </row>
    <row r="753" spans="1:29" s="28" customFormat="1">
      <c r="A753" s="29" t="s">
        <v>761</v>
      </c>
      <c r="B753" s="30" t="s">
        <v>1885</v>
      </c>
      <c r="C753" s="24">
        <v>92675.634460999994</v>
      </c>
      <c r="D753" s="22">
        <v>1.4711999999999999E-4</v>
      </c>
      <c r="E753" s="22">
        <v>2.0301E-4</v>
      </c>
      <c r="F753" s="26">
        <v>1063532</v>
      </c>
      <c r="G753" s="25">
        <v>1329284</v>
      </c>
      <c r="H753" s="27">
        <v>843734</v>
      </c>
      <c r="I753" s="26">
        <v>85105</v>
      </c>
      <c r="J753" s="25">
        <v>-203832.95771970006</v>
      </c>
      <c r="K753" s="25">
        <v>-118727.95771970006</v>
      </c>
      <c r="L753" s="25">
        <v>0</v>
      </c>
      <c r="M753" s="27">
        <v>-118727.95771970006</v>
      </c>
      <c r="N753" s="26">
        <v>1137</v>
      </c>
      <c r="O753" s="25">
        <v>0</v>
      </c>
      <c r="P753" s="25">
        <v>144715</v>
      </c>
      <c r="Q753" s="25">
        <v>0</v>
      </c>
      <c r="R753" s="27">
        <v>145852</v>
      </c>
      <c r="S753" s="26">
        <v>9471</v>
      </c>
      <c r="T753" s="25">
        <v>0</v>
      </c>
      <c r="U753" s="25">
        <v>117450</v>
      </c>
      <c r="V753" s="25">
        <v>311655.34079149098</v>
      </c>
      <c r="W753" s="54">
        <v>438576.34079149098</v>
      </c>
      <c r="X753" s="26">
        <v>-188022.71258430742</v>
      </c>
      <c r="Y753" s="25">
        <v>-125976.62820718359</v>
      </c>
      <c r="Z753" s="25">
        <v>-8937</v>
      </c>
      <c r="AA753" s="25">
        <v>30212</v>
      </c>
      <c r="AB753" s="25">
        <v>0</v>
      </c>
      <c r="AC753" s="27">
        <v>0</v>
      </c>
    </row>
    <row r="754" spans="1:29" s="28" customFormat="1">
      <c r="A754" s="29" t="s">
        <v>762</v>
      </c>
      <c r="B754" s="30" t="s">
        <v>1886</v>
      </c>
      <c r="C754" s="24">
        <v>186545.11128300001</v>
      </c>
      <c r="D754" s="22">
        <v>2.9614000000000002E-4</v>
      </c>
      <c r="E754" s="22">
        <v>2.6673000000000002E-4</v>
      </c>
      <c r="F754" s="26">
        <v>2140800</v>
      </c>
      <c r="G754" s="25">
        <v>2675734</v>
      </c>
      <c r="H754" s="27">
        <v>1698365</v>
      </c>
      <c r="I754" s="26">
        <v>171310</v>
      </c>
      <c r="J754" s="25">
        <v>160156.21890269686</v>
      </c>
      <c r="K754" s="25">
        <v>331466.21890269686</v>
      </c>
      <c r="L754" s="25">
        <v>0</v>
      </c>
      <c r="M754" s="27">
        <v>331466.21890269686</v>
      </c>
      <c r="N754" s="26">
        <v>2289</v>
      </c>
      <c r="O754" s="25">
        <v>0</v>
      </c>
      <c r="P754" s="25">
        <v>291299</v>
      </c>
      <c r="Q754" s="25">
        <v>180490.1325124501</v>
      </c>
      <c r="R754" s="27">
        <v>474078.1325124501</v>
      </c>
      <c r="S754" s="26">
        <v>19065</v>
      </c>
      <c r="T754" s="25">
        <v>0</v>
      </c>
      <c r="U754" s="25">
        <v>236416</v>
      </c>
      <c r="V754" s="25">
        <v>0</v>
      </c>
      <c r="W754" s="54">
        <v>255481</v>
      </c>
      <c r="X754" s="26">
        <v>106933.38075127304</v>
      </c>
      <c r="Y754" s="25">
        <v>68837.751761177075</v>
      </c>
      <c r="Z754" s="25">
        <v>-17990</v>
      </c>
      <c r="AA754" s="25">
        <v>60816</v>
      </c>
      <c r="AB754" s="25">
        <v>0</v>
      </c>
      <c r="AC754" s="27">
        <v>0</v>
      </c>
    </row>
    <row r="755" spans="1:29" s="28" customFormat="1">
      <c r="A755" s="29" t="s">
        <v>763</v>
      </c>
      <c r="B755" s="30" t="s">
        <v>1887</v>
      </c>
      <c r="C755" s="24">
        <v>860781.42595599999</v>
      </c>
      <c r="D755" s="22">
        <v>1.3665000000000001E-3</v>
      </c>
      <c r="E755" s="22">
        <v>1.4602E-3</v>
      </c>
      <c r="F755" s="26">
        <v>9878447</v>
      </c>
      <c r="G755" s="25">
        <v>12346833</v>
      </c>
      <c r="H755" s="27">
        <v>7836887</v>
      </c>
      <c r="I755" s="26">
        <v>790488</v>
      </c>
      <c r="J755" s="25">
        <v>204814.9346539852</v>
      </c>
      <c r="K755" s="25">
        <v>995302.9346539852</v>
      </c>
      <c r="L755" s="25">
        <v>0</v>
      </c>
      <c r="M755" s="27">
        <v>995302.9346539852</v>
      </c>
      <c r="N755" s="26">
        <v>10561</v>
      </c>
      <c r="O755" s="25">
        <v>0</v>
      </c>
      <c r="P755" s="25">
        <v>1344161</v>
      </c>
      <c r="Q755" s="25">
        <v>213124.38343431108</v>
      </c>
      <c r="R755" s="27">
        <v>1567846.383434311</v>
      </c>
      <c r="S755" s="26">
        <v>87972</v>
      </c>
      <c r="T755" s="25">
        <v>0</v>
      </c>
      <c r="U755" s="25">
        <v>1090913</v>
      </c>
      <c r="V755" s="25">
        <v>416935.89707274118</v>
      </c>
      <c r="W755" s="54">
        <v>1595820.8970727413</v>
      </c>
      <c r="X755" s="26">
        <v>-38974.359705194453</v>
      </c>
      <c r="Y755" s="25">
        <v>-186612.15393323565</v>
      </c>
      <c r="Z755" s="25">
        <v>-83013</v>
      </c>
      <c r="AA755" s="25">
        <v>280624.99999999983</v>
      </c>
      <c r="AB755" s="25">
        <v>0</v>
      </c>
      <c r="AC755" s="27">
        <v>0</v>
      </c>
    </row>
    <row r="756" spans="1:29" s="28" customFormat="1">
      <c r="A756" s="29" t="s">
        <v>764</v>
      </c>
      <c r="B756" s="30" t="s">
        <v>1888</v>
      </c>
      <c r="C756" s="24">
        <v>15125.919999999998</v>
      </c>
      <c r="D756" s="22">
        <v>2.4009999999999999E-5</v>
      </c>
      <c r="E756" s="22">
        <v>2.8569999999999999E-5</v>
      </c>
      <c r="F756" s="26">
        <v>173569</v>
      </c>
      <c r="G756" s="25">
        <v>216939</v>
      </c>
      <c r="H756" s="27">
        <v>137698</v>
      </c>
      <c r="I756" s="26">
        <v>13889</v>
      </c>
      <c r="J756" s="25">
        <v>-4992.7043019127132</v>
      </c>
      <c r="K756" s="25">
        <v>8896.2956980872877</v>
      </c>
      <c r="L756" s="25">
        <v>0</v>
      </c>
      <c r="M756" s="27">
        <v>8896.2956980872877</v>
      </c>
      <c r="N756" s="26">
        <v>186</v>
      </c>
      <c r="O756" s="25">
        <v>0</v>
      </c>
      <c r="P756" s="25">
        <v>23617</v>
      </c>
      <c r="Q756" s="25">
        <v>11189.042802865371</v>
      </c>
      <c r="R756" s="27">
        <v>34992.04280286537</v>
      </c>
      <c r="S756" s="26">
        <v>1546</v>
      </c>
      <c r="T756" s="25">
        <v>0</v>
      </c>
      <c r="U756" s="25">
        <v>19168</v>
      </c>
      <c r="V756" s="25">
        <v>21545.885279070364</v>
      </c>
      <c r="W756" s="54">
        <v>42259.885279070368</v>
      </c>
      <c r="X756" s="26">
        <v>-1529.2485535470137</v>
      </c>
      <c r="Y756" s="25">
        <v>-9209.5939226579758</v>
      </c>
      <c r="Z756" s="25">
        <v>-1459</v>
      </c>
      <c r="AA756" s="25">
        <v>4929.9999999999909</v>
      </c>
      <c r="AB756" s="25">
        <v>0</v>
      </c>
      <c r="AC756" s="27">
        <v>0</v>
      </c>
    </row>
    <row r="757" spans="1:29" s="28" customFormat="1">
      <c r="A757" s="29" t="s">
        <v>765</v>
      </c>
      <c r="B757" s="30" t="s">
        <v>1889</v>
      </c>
      <c r="C757" s="24">
        <v>64554.476422</v>
      </c>
      <c r="D757" s="22">
        <v>1.0247999999999999E-4</v>
      </c>
      <c r="E757" s="22">
        <v>1.0602E-4</v>
      </c>
      <c r="F757" s="26">
        <v>740829</v>
      </c>
      <c r="G757" s="25">
        <v>925945</v>
      </c>
      <c r="H757" s="27">
        <v>587723</v>
      </c>
      <c r="I757" s="26">
        <v>59282</v>
      </c>
      <c r="J757" s="25">
        <v>2636.1051852537403</v>
      </c>
      <c r="K757" s="25">
        <v>61918.105185253742</v>
      </c>
      <c r="L757" s="25">
        <v>0</v>
      </c>
      <c r="M757" s="27">
        <v>61918.105185253742</v>
      </c>
      <c r="N757" s="26">
        <v>792</v>
      </c>
      <c r="O757" s="25">
        <v>0</v>
      </c>
      <c r="P757" s="25">
        <v>100805</v>
      </c>
      <c r="Q757" s="25">
        <v>19956.274101739928</v>
      </c>
      <c r="R757" s="27">
        <v>121553.27410173992</v>
      </c>
      <c r="S757" s="26">
        <v>6597</v>
      </c>
      <c r="T757" s="25">
        <v>0</v>
      </c>
      <c r="U757" s="25">
        <v>81813</v>
      </c>
      <c r="V757" s="25">
        <v>16212.781202520011</v>
      </c>
      <c r="W757" s="54">
        <v>104622.78120252001</v>
      </c>
      <c r="X757" s="26">
        <v>8014.455573282452</v>
      </c>
      <c r="Y757" s="25">
        <v>-5903.9626740625363</v>
      </c>
      <c r="Z757" s="25">
        <v>-6226</v>
      </c>
      <c r="AA757" s="25">
        <v>21045.999999999996</v>
      </c>
      <c r="AB757" s="25">
        <v>0</v>
      </c>
      <c r="AC757" s="27">
        <v>0</v>
      </c>
    </row>
    <row r="758" spans="1:29" s="28" customFormat="1">
      <c r="A758" s="29" t="s">
        <v>766</v>
      </c>
      <c r="B758" s="30" t="s">
        <v>1890</v>
      </c>
      <c r="C758" s="24">
        <v>37399.369957999996</v>
      </c>
      <c r="D758" s="22">
        <v>5.9370000000000002E-5</v>
      </c>
      <c r="E758" s="22">
        <v>5.1969999999999999E-5</v>
      </c>
      <c r="F758" s="26">
        <v>429187</v>
      </c>
      <c r="G758" s="25">
        <v>536430</v>
      </c>
      <c r="H758" s="27">
        <v>340487</v>
      </c>
      <c r="I758" s="26">
        <v>34344</v>
      </c>
      <c r="J758" s="25">
        <v>35436.741013662271</v>
      </c>
      <c r="K758" s="25">
        <v>69780.741013662278</v>
      </c>
      <c r="L758" s="25">
        <v>0</v>
      </c>
      <c r="M758" s="27">
        <v>69780.741013662278</v>
      </c>
      <c r="N758" s="26">
        <v>459</v>
      </c>
      <c r="O758" s="25">
        <v>0</v>
      </c>
      <c r="P758" s="25">
        <v>58399</v>
      </c>
      <c r="Q758" s="25">
        <v>68227.093675953249</v>
      </c>
      <c r="R758" s="27">
        <v>127085.09367595325</v>
      </c>
      <c r="S758" s="26">
        <v>3822</v>
      </c>
      <c r="T758" s="25">
        <v>0</v>
      </c>
      <c r="U758" s="25">
        <v>47397</v>
      </c>
      <c r="V758" s="25">
        <v>1984.9075940493647</v>
      </c>
      <c r="W758" s="54">
        <v>53203.907594049364</v>
      </c>
      <c r="X758" s="26">
        <v>46420.103821309196</v>
      </c>
      <c r="Y758" s="25">
        <v>18876.082260594685</v>
      </c>
      <c r="Z758" s="25">
        <v>-3607</v>
      </c>
      <c r="AA758" s="25">
        <v>12192</v>
      </c>
      <c r="AB758" s="25">
        <v>0</v>
      </c>
      <c r="AC758" s="27">
        <v>0</v>
      </c>
    </row>
    <row r="759" spans="1:29" s="28" customFormat="1">
      <c r="A759" s="29" t="s">
        <v>767</v>
      </c>
      <c r="B759" s="30" t="s">
        <v>1891</v>
      </c>
      <c r="C759" s="24">
        <v>615665.38851299998</v>
      </c>
      <c r="D759" s="22">
        <v>9.7737999999999992E-4</v>
      </c>
      <c r="E759" s="22">
        <v>9.5147999999999999E-4</v>
      </c>
      <c r="F759" s="26">
        <v>7065493</v>
      </c>
      <c r="G759" s="25">
        <v>8830990</v>
      </c>
      <c r="H759" s="27">
        <v>5605281</v>
      </c>
      <c r="I759" s="26">
        <v>565391</v>
      </c>
      <c r="J759" s="25">
        <v>275382.47834077536</v>
      </c>
      <c r="K759" s="25">
        <v>840773.47834077536</v>
      </c>
      <c r="L759" s="25">
        <v>0</v>
      </c>
      <c r="M759" s="27">
        <v>840773.47834077536</v>
      </c>
      <c r="N759" s="26">
        <v>7554</v>
      </c>
      <c r="O759" s="25">
        <v>0</v>
      </c>
      <c r="P759" s="25">
        <v>961402</v>
      </c>
      <c r="Q759" s="25">
        <v>234938.70357062694</v>
      </c>
      <c r="R759" s="27">
        <v>1203894.7035706269</v>
      </c>
      <c r="S759" s="26">
        <v>62921</v>
      </c>
      <c r="T759" s="25">
        <v>0</v>
      </c>
      <c r="U759" s="25">
        <v>780268</v>
      </c>
      <c r="V759" s="25">
        <v>0</v>
      </c>
      <c r="W759" s="54">
        <v>843189</v>
      </c>
      <c r="X759" s="26">
        <v>150675.11559975668</v>
      </c>
      <c r="Y759" s="25">
        <v>68688.587970870271</v>
      </c>
      <c r="Z759" s="25">
        <v>-59374</v>
      </c>
      <c r="AA759" s="25">
        <v>200715.99999999994</v>
      </c>
      <c r="AB759" s="25">
        <v>0</v>
      </c>
      <c r="AC759" s="27">
        <v>0</v>
      </c>
    </row>
    <row r="760" spans="1:29" s="28" customFormat="1">
      <c r="A760" s="29" t="s">
        <v>768</v>
      </c>
      <c r="B760" s="30" t="s">
        <v>1892</v>
      </c>
      <c r="C760" s="24">
        <v>188717.00093499999</v>
      </c>
      <c r="D760" s="22">
        <v>2.9959000000000002E-4</v>
      </c>
      <c r="E760" s="22">
        <v>2.9179E-4</v>
      </c>
      <c r="F760" s="26">
        <v>2165740</v>
      </c>
      <c r="G760" s="25">
        <v>2706906</v>
      </c>
      <c r="H760" s="27">
        <v>1718151</v>
      </c>
      <c r="I760" s="26">
        <v>173306</v>
      </c>
      <c r="J760" s="25">
        <v>-1824.7344622686046</v>
      </c>
      <c r="K760" s="25">
        <v>171481.26553773141</v>
      </c>
      <c r="L760" s="25">
        <v>0</v>
      </c>
      <c r="M760" s="27">
        <v>171481.26553773141</v>
      </c>
      <c r="N760" s="26">
        <v>2315</v>
      </c>
      <c r="O760" s="25">
        <v>0</v>
      </c>
      <c r="P760" s="25">
        <v>294692</v>
      </c>
      <c r="Q760" s="25">
        <v>40966.236468195966</v>
      </c>
      <c r="R760" s="27">
        <v>337973.23646819597</v>
      </c>
      <c r="S760" s="26">
        <v>19287</v>
      </c>
      <c r="T760" s="25">
        <v>0</v>
      </c>
      <c r="U760" s="25">
        <v>239171</v>
      </c>
      <c r="V760" s="25">
        <v>16590.612132580129</v>
      </c>
      <c r="W760" s="54">
        <v>275048.61213258014</v>
      </c>
      <c r="X760" s="26">
        <v>1506.9131914497284</v>
      </c>
      <c r="Y760" s="25">
        <v>18094.711144166107</v>
      </c>
      <c r="Z760" s="25">
        <v>-18200</v>
      </c>
      <c r="AA760" s="25">
        <v>61523</v>
      </c>
      <c r="AB760" s="25">
        <v>0</v>
      </c>
      <c r="AC760" s="27">
        <v>0</v>
      </c>
    </row>
    <row r="761" spans="1:29" s="28" customFormat="1">
      <c r="A761" s="29" t="s">
        <v>769</v>
      </c>
      <c r="B761" s="30" t="s">
        <v>1893</v>
      </c>
      <c r="C761" s="24">
        <v>22544.993549999999</v>
      </c>
      <c r="D761" s="22">
        <v>3.5790000000000001E-5</v>
      </c>
      <c r="E761" s="22">
        <v>3.5859999999999999E-5</v>
      </c>
      <c r="F761" s="26">
        <v>258726</v>
      </c>
      <c r="G761" s="25">
        <v>323376</v>
      </c>
      <c r="H761" s="27">
        <v>205256</v>
      </c>
      <c r="I761" s="26">
        <v>20704</v>
      </c>
      <c r="J761" s="25">
        <v>1659.8530035840947</v>
      </c>
      <c r="K761" s="25">
        <v>22363.853003584096</v>
      </c>
      <c r="L761" s="25">
        <v>0</v>
      </c>
      <c r="M761" s="27">
        <v>22363.853003584096</v>
      </c>
      <c r="N761" s="26">
        <v>277</v>
      </c>
      <c r="O761" s="25">
        <v>0</v>
      </c>
      <c r="P761" s="25">
        <v>35205</v>
      </c>
      <c r="Q761" s="25">
        <v>1374.599457902601</v>
      </c>
      <c r="R761" s="27">
        <v>36856.599457902601</v>
      </c>
      <c r="S761" s="26">
        <v>2304</v>
      </c>
      <c r="T761" s="25">
        <v>0</v>
      </c>
      <c r="U761" s="25">
        <v>28572</v>
      </c>
      <c r="V761" s="25">
        <v>0</v>
      </c>
      <c r="W761" s="54">
        <v>30876</v>
      </c>
      <c r="X761" s="26">
        <v>672.19489393985373</v>
      </c>
      <c r="Y761" s="25">
        <v>132.4045639627472</v>
      </c>
      <c r="Z761" s="25">
        <v>-2174</v>
      </c>
      <c r="AA761" s="25">
        <v>7350</v>
      </c>
      <c r="AB761" s="25">
        <v>0</v>
      </c>
      <c r="AC761" s="27">
        <v>0</v>
      </c>
    </row>
    <row r="762" spans="1:29" s="28" customFormat="1">
      <c r="A762" s="29" t="s">
        <v>770</v>
      </c>
      <c r="B762" s="30" t="s">
        <v>1894</v>
      </c>
      <c r="C762" s="24">
        <v>99821.434643000001</v>
      </c>
      <c r="D762" s="22">
        <v>1.5846999999999999E-4</v>
      </c>
      <c r="E762" s="22">
        <v>1.5551000000000001E-4</v>
      </c>
      <c r="F762" s="26">
        <v>1145582</v>
      </c>
      <c r="G762" s="25">
        <v>1431835</v>
      </c>
      <c r="H762" s="27">
        <v>908827</v>
      </c>
      <c r="I762" s="26">
        <v>91671</v>
      </c>
      <c r="J762" s="25">
        <v>62648.014147925482</v>
      </c>
      <c r="K762" s="25">
        <v>154319.01414792548</v>
      </c>
      <c r="L762" s="25">
        <v>0</v>
      </c>
      <c r="M762" s="27">
        <v>154319.01414792548</v>
      </c>
      <c r="N762" s="26">
        <v>1225</v>
      </c>
      <c r="O762" s="25">
        <v>0</v>
      </c>
      <c r="P762" s="25">
        <v>155879</v>
      </c>
      <c r="Q762" s="25">
        <v>70509.631470647757</v>
      </c>
      <c r="R762" s="27">
        <v>227613.63147064776</v>
      </c>
      <c r="S762" s="26">
        <v>10202</v>
      </c>
      <c r="T762" s="25">
        <v>0</v>
      </c>
      <c r="U762" s="25">
        <v>126511</v>
      </c>
      <c r="V762" s="25">
        <v>539.98010196279927</v>
      </c>
      <c r="W762" s="54">
        <v>137252.98010196281</v>
      </c>
      <c r="X762" s="26">
        <v>56382.550069627214</v>
      </c>
      <c r="Y762" s="25">
        <v>11062.101299057744</v>
      </c>
      <c r="Z762" s="25">
        <v>-9627</v>
      </c>
      <c r="AA762" s="25">
        <v>32543</v>
      </c>
      <c r="AB762" s="25">
        <v>0</v>
      </c>
      <c r="AC762" s="27">
        <v>0</v>
      </c>
    </row>
    <row r="763" spans="1:29" s="28" customFormat="1">
      <c r="A763" s="29" t="s">
        <v>771</v>
      </c>
      <c r="B763" s="30" t="s">
        <v>1895</v>
      </c>
      <c r="C763" s="24">
        <v>21017.360839000001</v>
      </c>
      <c r="D763" s="22">
        <v>3.3370000000000001E-5</v>
      </c>
      <c r="E763" s="22">
        <v>3.8640000000000003E-5</v>
      </c>
      <c r="F763" s="26">
        <v>241232</v>
      </c>
      <c r="G763" s="25">
        <v>301510</v>
      </c>
      <c r="H763" s="27">
        <v>191377</v>
      </c>
      <c r="I763" s="26">
        <v>19304</v>
      </c>
      <c r="J763" s="25">
        <v>15828.727632485716</v>
      </c>
      <c r="K763" s="25">
        <v>35132.727632485716</v>
      </c>
      <c r="L763" s="25">
        <v>0</v>
      </c>
      <c r="M763" s="27">
        <v>35132.727632485716</v>
      </c>
      <c r="N763" s="26">
        <v>258</v>
      </c>
      <c r="O763" s="25">
        <v>0</v>
      </c>
      <c r="P763" s="25">
        <v>32824</v>
      </c>
      <c r="Q763" s="25">
        <v>16819.730440893505</v>
      </c>
      <c r="R763" s="27">
        <v>49901.730440893502</v>
      </c>
      <c r="S763" s="26">
        <v>2148</v>
      </c>
      <c r="T763" s="25">
        <v>0</v>
      </c>
      <c r="U763" s="25">
        <v>26640</v>
      </c>
      <c r="V763" s="25">
        <v>24110.245335979664</v>
      </c>
      <c r="W763" s="54">
        <v>52898.245335979664</v>
      </c>
      <c r="X763" s="26">
        <v>2662.5075331817579</v>
      </c>
      <c r="Y763" s="25">
        <v>-10485.022428267914</v>
      </c>
      <c r="Z763" s="25">
        <v>-2027</v>
      </c>
      <c r="AA763" s="25">
        <v>6852.9999999999927</v>
      </c>
      <c r="AB763" s="25">
        <v>0</v>
      </c>
      <c r="AC763" s="27">
        <v>0</v>
      </c>
    </row>
    <row r="764" spans="1:29" s="28" customFormat="1">
      <c r="A764" s="29" t="s">
        <v>772</v>
      </c>
      <c r="B764" s="30" t="s">
        <v>1896</v>
      </c>
      <c r="C764" s="24">
        <v>33314.600163999996</v>
      </c>
      <c r="D764" s="22">
        <v>5.2889999999999997E-5</v>
      </c>
      <c r="E764" s="22">
        <v>4.977E-5</v>
      </c>
      <c r="F764" s="26">
        <v>382343</v>
      </c>
      <c r="G764" s="25">
        <v>477881</v>
      </c>
      <c r="H764" s="27">
        <v>303325</v>
      </c>
      <c r="I764" s="26">
        <v>30596</v>
      </c>
      <c r="J764" s="25">
        <v>-36976.136450565005</v>
      </c>
      <c r="K764" s="25">
        <v>-6380.1364505650054</v>
      </c>
      <c r="L764" s="25">
        <v>0</v>
      </c>
      <c r="M764" s="27">
        <v>-6380.1364505650054</v>
      </c>
      <c r="N764" s="26">
        <v>409</v>
      </c>
      <c r="O764" s="25">
        <v>0</v>
      </c>
      <c r="P764" s="25">
        <v>52025</v>
      </c>
      <c r="Q764" s="25">
        <v>15371.680934264812</v>
      </c>
      <c r="R764" s="27">
        <v>67805.680934264819</v>
      </c>
      <c r="S764" s="26">
        <v>3405</v>
      </c>
      <c r="T764" s="25">
        <v>0</v>
      </c>
      <c r="U764" s="25">
        <v>42223</v>
      </c>
      <c r="V764" s="25">
        <v>32682.322480447256</v>
      </c>
      <c r="W764" s="54">
        <v>78310.322480447256</v>
      </c>
      <c r="X764" s="26">
        <v>-23448.81979571897</v>
      </c>
      <c r="Y764" s="25">
        <v>5295.1782495365242</v>
      </c>
      <c r="Z764" s="25">
        <v>-3213</v>
      </c>
      <c r="AA764" s="25">
        <v>10862</v>
      </c>
      <c r="AB764" s="25">
        <v>0</v>
      </c>
      <c r="AC764" s="27">
        <v>0</v>
      </c>
    </row>
    <row r="765" spans="1:29" s="28" customFormat="1">
      <c r="A765" s="29" t="s">
        <v>773</v>
      </c>
      <c r="B765" s="30" t="s">
        <v>1897</v>
      </c>
      <c r="C765" s="24">
        <v>53399.186665000001</v>
      </c>
      <c r="D765" s="22">
        <v>8.4770000000000003E-5</v>
      </c>
      <c r="E765" s="22">
        <v>8.6340000000000003E-5</v>
      </c>
      <c r="F765" s="26">
        <v>612803</v>
      </c>
      <c r="G765" s="25">
        <v>765928</v>
      </c>
      <c r="H765" s="27">
        <v>486157</v>
      </c>
      <c r="I765" s="26">
        <v>49037</v>
      </c>
      <c r="J765" s="25">
        <v>47378.58705432366</v>
      </c>
      <c r="K765" s="25">
        <v>96415.587054323667</v>
      </c>
      <c r="L765" s="25">
        <v>0</v>
      </c>
      <c r="M765" s="27">
        <v>96415.587054323667</v>
      </c>
      <c r="N765" s="26">
        <v>655</v>
      </c>
      <c r="O765" s="25">
        <v>0</v>
      </c>
      <c r="P765" s="25">
        <v>83384</v>
      </c>
      <c r="Q765" s="25">
        <v>40998.207030622041</v>
      </c>
      <c r="R765" s="27">
        <v>125037.20703062204</v>
      </c>
      <c r="S765" s="26">
        <v>5457</v>
      </c>
      <c r="T765" s="25">
        <v>0</v>
      </c>
      <c r="U765" s="25">
        <v>67674</v>
      </c>
      <c r="V765" s="25">
        <v>6048.4303263831061</v>
      </c>
      <c r="W765" s="54">
        <v>79179.43032638311</v>
      </c>
      <c r="X765" s="26">
        <v>34043.411285491566</v>
      </c>
      <c r="Y765" s="25">
        <v>-444.63458125263151</v>
      </c>
      <c r="Z765" s="25">
        <v>-5150</v>
      </c>
      <c r="AA765" s="25">
        <v>17409</v>
      </c>
      <c r="AB765" s="25">
        <v>0</v>
      </c>
      <c r="AC765" s="27">
        <v>0</v>
      </c>
    </row>
    <row r="766" spans="1:29" s="28" customFormat="1">
      <c r="A766" s="29" t="s">
        <v>774</v>
      </c>
      <c r="B766" s="30" t="s">
        <v>1898</v>
      </c>
      <c r="C766" s="24">
        <v>261203.752553</v>
      </c>
      <c r="D766" s="22">
        <v>4.1466000000000002E-4</v>
      </c>
      <c r="E766" s="22">
        <v>4.1747000000000003E-4</v>
      </c>
      <c r="F766" s="26">
        <v>2997583</v>
      </c>
      <c r="G766" s="25">
        <v>3746607</v>
      </c>
      <c r="H766" s="27">
        <v>2378078</v>
      </c>
      <c r="I766" s="26">
        <v>239871</v>
      </c>
      <c r="J766" s="25">
        <v>-6223.1441516048471</v>
      </c>
      <c r="K766" s="25">
        <v>233647.85584839515</v>
      </c>
      <c r="L766" s="25">
        <v>0</v>
      </c>
      <c r="M766" s="27">
        <v>233647.85584839515</v>
      </c>
      <c r="N766" s="26">
        <v>3205</v>
      </c>
      <c r="O766" s="25">
        <v>0</v>
      </c>
      <c r="P766" s="25">
        <v>407881</v>
      </c>
      <c r="Q766" s="25">
        <v>14255.968110310703</v>
      </c>
      <c r="R766" s="27">
        <v>425341.96811031073</v>
      </c>
      <c r="S766" s="26">
        <v>26695</v>
      </c>
      <c r="T766" s="25">
        <v>0</v>
      </c>
      <c r="U766" s="25">
        <v>331034</v>
      </c>
      <c r="V766" s="25">
        <v>6844.0765127459163</v>
      </c>
      <c r="W766" s="54">
        <v>364573.07651274593</v>
      </c>
      <c r="X766" s="26">
        <v>3709.4655128699924</v>
      </c>
      <c r="Y766" s="25">
        <v>-2904.5739153052027</v>
      </c>
      <c r="Z766" s="25">
        <v>-25190</v>
      </c>
      <c r="AA766" s="25">
        <v>85154</v>
      </c>
      <c r="AB766" s="25">
        <v>0</v>
      </c>
      <c r="AC766" s="27">
        <v>0</v>
      </c>
    </row>
    <row r="767" spans="1:29" s="28" customFormat="1">
      <c r="A767" s="29" t="s">
        <v>775</v>
      </c>
      <c r="B767" s="30" t="s">
        <v>1899</v>
      </c>
      <c r="C767" s="24">
        <v>30045.526864000003</v>
      </c>
      <c r="D767" s="22">
        <v>4.7700000000000001E-5</v>
      </c>
      <c r="E767" s="22">
        <v>4.986E-5</v>
      </c>
      <c r="F767" s="26">
        <v>344824</v>
      </c>
      <c r="G767" s="25">
        <v>430987</v>
      </c>
      <c r="H767" s="27">
        <v>273560</v>
      </c>
      <c r="I767" s="26">
        <v>27593</v>
      </c>
      <c r="J767" s="25">
        <v>7767.819404632015</v>
      </c>
      <c r="K767" s="25">
        <v>35360.819404632013</v>
      </c>
      <c r="L767" s="25">
        <v>0</v>
      </c>
      <c r="M767" s="27">
        <v>35360.819404632013</v>
      </c>
      <c r="N767" s="26">
        <v>369</v>
      </c>
      <c r="O767" s="25">
        <v>0</v>
      </c>
      <c r="P767" s="25">
        <v>46920</v>
      </c>
      <c r="Q767" s="25">
        <v>5753.217846362777</v>
      </c>
      <c r="R767" s="27">
        <v>53042.217846362779</v>
      </c>
      <c r="S767" s="26">
        <v>3071</v>
      </c>
      <c r="T767" s="25">
        <v>0</v>
      </c>
      <c r="U767" s="25">
        <v>38080</v>
      </c>
      <c r="V767" s="25">
        <v>9367.0441856137913</v>
      </c>
      <c r="W767" s="54">
        <v>50518.044185613791</v>
      </c>
      <c r="X767" s="26">
        <v>-196.74871580345973</v>
      </c>
      <c r="Y767" s="25">
        <v>-4177.0776234475534</v>
      </c>
      <c r="Z767" s="25">
        <v>-2898</v>
      </c>
      <c r="AA767" s="25">
        <v>9796</v>
      </c>
      <c r="AB767" s="25">
        <v>0</v>
      </c>
      <c r="AC767" s="27">
        <v>0</v>
      </c>
    </row>
    <row r="768" spans="1:29" s="28" customFormat="1">
      <c r="A768" s="29" t="s">
        <v>776</v>
      </c>
      <c r="B768" s="30" t="s">
        <v>1900</v>
      </c>
      <c r="C768" s="24">
        <v>7134.6959999999999</v>
      </c>
      <c r="D768" s="22">
        <v>1.133E-5</v>
      </c>
      <c r="E768" s="22">
        <v>1.202E-5</v>
      </c>
      <c r="F768" s="26">
        <v>81905</v>
      </c>
      <c r="G768" s="25">
        <v>102371</v>
      </c>
      <c r="H768" s="27">
        <v>64978</v>
      </c>
      <c r="I768" s="26">
        <v>6554</v>
      </c>
      <c r="J768" s="25">
        <v>-205.3550598617206</v>
      </c>
      <c r="K768" s="25">
        <v>6348.6449401382797</v>
      </c>
      <c r="L768" s="25">
        <v>0</v>
      </c>
      <c r="M768" s="27">
        <v>6348.6449401382797</v>
      </c>
      <c r="N768" s="26">
        <v>88</v>
      </c>
      <c r="O768" s="25">
        <v>0</v>
      </c>
      <c r="P768" s="25">
        <v>11145</v>
      </c>
      <c r="Q768" s="25">
        <v>706.30575593764161</v>
      </c>
      <c r="R768" s="27">
        <v>11939.305755937641</v>
      </c>
      <c r="S768" s="26">
        <v>729</v>
      </c>
      <c r="T768" s="25">
        <v>0</v>
      </c>
      <c r="U768" s="25">
        <v>9045</v>
      </c>
      <c r="V768" s="25">
        <v>3052.5810431513801</v>
      </c>
      <c r="W768" s="54">
        <v>12826.58104315138</v>
      </c>
      <c r="X768" s="26">
        <v>-1109.1050271194813</v>
      </c>
      <c r="Y768" s="25">
        <v>-1417.1702600942574</v>
      </c>
      <c r="Z768" s="25">
        <v>-688</v>
      </c>
      <c r="AA768" s="25">
        <v>2327</v>
      </c>
      <c r="AB768" s="25">
        <v>0</v>
      </c>
      <c r="AC768" s="27">
        <v>0</v>
      </c>
    </row>
    <row r="769" spans="1:29" s="28" customFormat="1">
      <c r="A769" s="29" t="s">
        <v>777</v>
      </c>
      <c r="B769" s="30" t="s">
        <v>1901</v>
      </c>
      <c r="C769" s="24">
        <v>300742.858573</v>
      </c>
      <c r="D769" s="22">
        <v>4.7742999999999999E-4</v>
      </c>
      <c r="E769" s="22">
        <v>5.2837000000000001E-4</v>
      </c>
      <c r="F769" s="26">
        <v>3451348</v>
      </c>
      <c r="G769" s="25">
        <v>4313757</v>
      </c>
      <c r="H769" s="27">
        <v>2738064</v>
      </c>
      <c r="I769" s="26">
        <v>276182</v>
      </c>
      <c r="J769" s="25">
        <v>10335.470273044841</v>
      </c>
      <c r="K769" s="25">
        <v>286517.47027304483</v>
      </c>
      <c r="L769" s="25">
        <v>0</v>
      </c>
      <c r="M769" s="27">
        <v>286517.47027304483</v>
      </c>
      <c r="N769" s="26">
        <v>3690</v>
      </c>
      <c r="O769" s="25">
        <v>0</v>
      </c>
      <c r="P769" s="25">
        <v>469625</v>
      </c>
      <c r="Q769" s="25">
        <v>107119.05183646586</v>
      </c>
      <c r="R769" s="27">
        <v>580434.05183646583</v>
      </c>
      <c r="S769" s="26">
        <v>30736</v>
      </c>
      <c r="T769" s="25">
        <v>0</v>
      </c>
      <c r="U769" s="25">
        <v>381145</v>
      </c>
      <c r="V769" s="25">
        <v>230685.6103648601</v>
      </c>
      <c r="W769" s="54">
        <v>642566.61036486016</v>
      </c>
      <c r="X769" s="26">
        <v>-28220.535942414426</v>
      </c>
      <c r="Y769" s="25">
        <v>-102953.02258597984</v>
      </c>
      <c r="Z769" s="25">
        <v>-29003</v>
      </c>
      <c r="AA769" s="25">
        <v>98043.999999999942</v>
      </c>
      <c r="AB769" s="25">
        <v>0</v>
      </c>
      <c r="AC769" s="27">
        <v>0</v>
      </c>
    </row>
    <row r="770" spans="1:29" s="28" customFormat="1">
      <c r="A770" s="29" t="s">
        <v>778</v>
      </c>
      <c r="B770" s="30" t="s">
        <v>1902</v>
      </c>
      <c r="C770" s="24">
        <v>36393.054703999995</v>
      </c>
      <c r="D770" s="22">
        <v>5.7769999999999997E-5</v>
      </c>
      <c r="E770" s="22">
        <v>5.0550000000000002E-5</v>
      </c>
      <c r="F770" s="26">
        <v>417620</v>
      </c>
      <c r="G770" s="25">
        <v>521973</v>
      </c>
      <c r="H770" s="27">
        <v>331311</v>
      </c>
      <c r="I770" s="26">
        <v>33419</v>
      </c>
      <c r="J770" s="25">
        <v>-67495.266065322518</v>
      </c>
      <c r="K770" s="25">
        <v>-34076.266065322518</v>
      </c>
      <c r="L770" s="25">
        <v>0</v>
      </c>
      <c r="M770" s="27">
        <v>-34076.266065322518</v>
      </c>
      <c r="N770" s="26">
        <v>446</v>
      </c>
      <c r="O770" s="25">
        <v>0</v>
      </c>
      <c r="P770" s="25">
        <v>56826</v>
      </c>
      <c r="Q770" s="25">
        <v>34597.565678377214</v>
      </c>
      <c r="R770" s="27">
        <v>91869.565678377214</v>
      </c>
      <c r="S770" s="26">
        <v>3719</v>
      </c>
      <c r="T770" s="25">
        <v>0</v>
      </c>
      <c r="U770" s="25">
        <v>46119</v>
      </c>
      <c r="V770" s="25">
        <v>67124.493970521668</v>
      </c>
      <c r="W770" s="54">
        <v>116962.49397052167</v>
      </c>
      <c r="X770" s="26">
        <v>-45633.143180476029</v>
      </c>
      <c r="Y770" s="25">
        <v>12185.21488833158</v>
      </c>
      <c r="Z770" s="25">
        <v>-3509</v>
      </c>
      <c r="AA770" s="25">
        <v>11864</v>
      </c>
      <c r="AB770" s="25">
        <v>0</v>
      </c>
      <c r="AC770" s="27">
        <v>0</v>
      </c>
    </row>
    <row r="771" spans="1:29" s="28" customFormat="1">
      <c r="A771" s="29" t="s">
        <v>779</v>
      </c>
      <c r="B771" s="30" t="s">
        <v>1903</v>
      </c>
      <c r="C771" s="24">
        <v>12256.436135000002</v>
      </c>
      <c r="D771" s="22">
        <v>1.946E-5</v>
      </c>
      <c r="E771" s="22">
        <v>1.028E-5</v>
      </c>
      <c r="F771" s="26">
        <v>140677</v>
      </c>
      <c r="G771" s="25">
        <v>175828</v>
      </c>
      <c r="H771" s="27">
        <v>111603</v>
      </c>
      <c r="I771" s="26">
        <v>11257</v>
      </c>
      <c r="J771" s="25">
        <v>-44884.041693928928</v>
      </c>
      <c r="K771" s="25">
        <v>-33627.041693928928</v>
      </c>
      <c r="L771" s="25">
        <v>0</v>
      </c>
      <c r="M771" s="27">
        <v>-33627.041693928928</v>
      </c>
      <c r="N771" s="26">
        <v>150</v>
      </c>
      <c r="O771" s="25">
        <v>0</v>
      </c>
      <c r="P771" s="25">
        <v>19142</v>
      </c>
      <c r="Q771" s="25">
        <v>43168.746430448969</v>
      </c>
      <c r="R771" s="27">
        <v>62460.746430448969</v>
      </c>
      <c r="S771" s="26">
        <v>1253</v>
      </c>
      <c r="T771" s="25">
        <v>0</v>
      </c>
      <c r="U771" s="25">
        <v>15535</v>
      </c>
      <c r="V771" s="25">
        <v>59917.08190421843</v>
      </c>
      <c r="W771" s="54">
        <v>76705.08190421843</v>
      </c>
      <c r="X771" s="26">
        <v>-33689.190781049547</v>
      </c>
      <c r="Y771" s="25">
        <v>16630.855307280093</v>
      </c>
      <c r="Z771" s="25">
        <v>-1182</v>
      </c>
      <c r="AA771" s="25">
        <v>3996</v>
      </c>
      <c r="AB771" s="25">
        <v>0</v>
      </c>
      <c r="AC771" s="27">
        <v>0</v>
      </c>
    </row>
    <row r="772" spans="1:29" s="28" customFormat="1">
      <c r="A772" s="29" t="s">
        <v>780</v>
      </c>
      <c r="B772" s="30" t="s">
        <v>1904</v>
      </c>
      <c r="C772" s="24">
        <v>12995.558399999998</v>
      </c>
      <c r="D772" s="22">
        <v>2.0630000000000001E-5</v>
      </c>
      <c r="E772" s="22">
        <v>2.1529999999999999E-5</v>
      </c>
      <c r="F772" s="26">
        <v>149135</v>
      </c>
      <c r="G772" s="25">
        <v>186400</v>
      </c>
      <c r="H772" s="27">
        <v>118313</v>
      </c>
      <c r="I772" s="26">
        <v>11934</v>
      </c>
      <c r="J772" s="25">
        <v>-14430.246912639988</v>
      </c>
      <c r="K772" s="25">
        <v>-2496.2469126399883</v>
      </c>
      <c r="L772" s="25">
        <v>0</v>
      </c>
      <c r="M772" s="27">
        <v>-2496.2469126399883</v>
      </c>
      <c r="N772" s="26">
        <v>159</v>
      </c>
      <c r="O772" s="25">
        <v>0</v>
      </c>
      <c r="P772" s="25">
        <v>20293</v>
      </c>
      <c r="Q772" s="25">
        <v>0</v>
      </c>
      <c r="R772" s="27">
        <v>20452</v>
      </c>
      <c r="S772" s="26">
        <v>1328</v>
      </c>
      <c r="T772" s="25">
        <v>0</v>
      </c>
      <c r="U772" s="25">
        <v>16469</v>
      </c>
      <c r="V772" s="25">
        <v>10124.6506199583</v>
      </c>
      <c r="W772" s="54">
        <v>27921.650619958302</v>
      </c>
      <c r="X772" s="26">
        <v>-8248.8827432601302</v>
      </c>
      <c r="Y772" s="25">
        <v>-2204.7678766981708</v>
      </c>
      <c r="Z772" s="25">
        <v>-1253</v>
      </c>
      <c r="AA772" s="25">
        <v>4237</v>
      </c>
      <c r="AB772" s="25">
        <v>0</v>
      </c>
      <c r="AC772" s="27">
        <v>0</v>
      </c>
    </row>
    <row r="773" spans="1:29" s="28" customFormat="1">
      <c r="A773" s="29" t="s">
        <v>781</v>
      </c>
      <c r="B773" s="30" t="s">
        <v>1905</v>
      </c>
      <c r="C773" s="24">
        <v>69286.074479000003</v>
      </c>
      <c r="D773" s="22">
        <v>1.0999E-4</v>
      </c>
      <c r="E773" s="22">
        <v>9.0160000000000004E-5</v>
      </c>
      <c r="F773" s="26">
        <v>795119</v>
      </c>
      <c r="G773" s="25">
        <v>993800</v>
      </c>
      <c r="H773" s="27">
        <v>630793</v>
      </c>
      <c r="I773" s="26">
        <v>63627</v>
      </c>
      <c r="J773" s="25">
        <v>93656.516191227027</v>
      </c>
      <c r="K773" s="25">
        <v>157283.51619122701</v>
      </c>
      <c r="L773" s="25">
        <v>0</v>
      </c>
      <c r="M773" s="27">
        <v>157283.51619122701</v>
      </c>
      <c r="N773" s="26">
        <v>850</v>
      </c>
      <c r="O773" s="25">
        <v>0</v>
      </c>
      <c r="P773" s="25">
        <v>108192</v>
      </c>
      <c r="Q773" s="25">
        <v>124958.22844146199</v>
      </c>
      <c r="R773" s="27">
        <v>234000.22844146198</v>
      </c>
      <c r="S773" s="26">
        <v>7081</v>
      </c>
      <c r="T773" s="25">
        <v>0</v>
      </c>
      <c r="U773" s="25">
        <v>87808</v>
      </c>
      <c r="V773" s="25">
        <v>0</v>
      </c>
      <c r="W773" s="54">
        <v>94889</v>
      </c>
      <c r="X773" s="26">
        <v>76845.490154398503</v>
      </c>
      <c r="Y773" s="25">
        <v>46359.738287063483</v>
      </c>
      <c r="Z773" s="25">
        <v>-6682</v>
      </c>
      <c r="AA773" s="25">
        <v>22588</v>
      </c>
      <c r="AB773" s="25">
        <v>0</v>
      </c>
      <c r="AC773" s="27">
        <v>0</v>
      </c>
    </row>
    <row r="774" spans="1:29" s="28" customFormat="1">
      <c r="A774" s="29" t="s">
        <v>782</v>
      </c>
      <c r="B774" s="30" t="s">
        <v>1906</v>
      </c>
      <c r="C774" s="24">
        <v>63047.674825000009</v>
      </c>
      <c r="D774" s="22">
        <v>1.0009E-4</v>
      </c>
      <c r="E774" s="22">
        <v>1.0488E-4</v>
      </c>
      <c r="F774" s="26">
        <v>723552</v>
      </c>
      <c r="G774" s="25">
        <v>904350</v>
      </c>
      <c r="H774" s="27">
        <v>574017</v>
      </c>
      <c r="I774" s="26">
        <v>57900</v>
      </c>
      <c r="J774" s="25">
        <v>18063.650682295291</v>
      </c>
      <c r="K774" s="25">
        <v>75963.650682295294</v>
      </c>
      <c r="L774" s="25">
        <v>0</v>
      </c>
      <c r="M774" s="27">
        <v>75963.650682295294</v>
      </c>
      <c r="N774" s="26">
        <v>774</v>
      </c>
      <c r="O774" s="25">
        <v>0</v>
      </c>
      <c r="P774" s="25">
        <v>98454</v>
      </c>
      <c r="Q774" s="25">
        <v>22260.968750908967</v>
      </c>
      <c r="R774" s="27">
        <v>121488.96875090897</v>
      </c>
      <c r="S774" s="26">
        <v>6444</v>
      </c>
      <c r="T774" s="25">
        <v>0</v>
      </c>
      <c r="U774" s="25">
        <v>79905</v>
      </c>
      <c r="V774" s="25">
        <v>20856.699659254133</v>
      </c>
      <c r="W774" s="54">
        <v>107205.69965925414</v>
      </c>
      <c r="X774" s="26">
        <v>8442.7383871546135</v>
      </c>
      <c r="Y774" s="25">
        <v>-8633.4692954997736</v>
      </c>
      <c r="Z774" s="25">
        <v>-6080</v>
      </c>
      <c r="AA774" s="25">
        <v>20553.999999999996</v>
      </c>
      <c r="AB774" s="25">
        <v>0</v>
      </c>
      <c r="AC774" s="27">
        <v>0</v>
      </c>
    </row>
    <row r="775" spans="1:29" s="28" customFormat="1">
      <c r="A775" s="29" t="s">
        <v>783</v>
      </c>
      <c r="B775" s="30" t="s">
        <v>1907</v>
      </c>
      <c r="C775" s="24">
        <v>50025.196199000005</v>
      </c>
      <c r="D775" s="22">
        <v>7.9419999999999995E-5</v>
      </c>
      <c r="E775" s="22">
        <v>8.3350000000000007E-5</v>
      </c>
      <c r="F775" s="26">
        <v>574128</v>
      </c>
      <c r="G775" s="25">
        <v>717589</v>
      </c>
      <c r="H775" s="27">
        <v>455474</v>
      </c>
      <c r="I775" s="26">
        <v>45943</v>
      </c>
      <c r="J775" s="25">
        <v>-6346.8349475687592</v>
      </c>
      <c r="K775" s="25">
        <v>39596.165052431243</v>
      </c>
      <c r="L775" s="25">
        <v>0</v>
      </c>
      <c r="M775" s="27">
        <v>39596.165052431243</v>
      </c>
      <c r="N775" s="26">
        <v>614</v>
      </c>
      <c r="O775" s="25">
        <v>0</v>
      </c>
      <c r="P775" s="25">
        <v>78122</v>
      </c>
      <c r="Q775" s="25">
        <v>9417.9377770822339</v>
      </c>
      <c r="R775" s="27">
        <v>88153.937777082232</v>
      </c>
      <c r="S775" s="26">
        <v>5113</v>
      </c>
      <c r="T775" s="25">
        <v>0</v>
      </c>
      <c r="U775" s="25">
        <v>63403</v>
      </c>
      <c r="V775" s="25">
        <v>17700.633096211259</v>
      </c>
      <c r="W775" s="54">
        <v>86216.633096211255</v>
      </c>
      <c r="X775" s="26">
        <v>-1951.0500945023261</v>
      </c>
      <c r="Y775" s="25">
        <v>-7596.6452246266999</v>
      </c>
      <c r="Z775" s="25">
        <v>-4825</v>
      </c>
      <c r="AA775" s="25">
        <v>16310.000000000004</v>
      </c>
      <c r="AB775" s="25">
        <v>0</v>
      </c>
      <c r="AC775" s="27">
        <v>0</v>
      </c>
    </row>
    <row r="776" spans="1:29" s="28" customFormat="1">
      <c r="A776" s="29" t="s">
        <v>784</v>
      </c>
      <c r="B776" s="30" t="s">
        <v>1908</v>
      </c>
      <c r="C776" s="24">
        <v>59338.518419000007</v>
      </c>
      <c r="D776" s="22">
        <v>9.4199999999999999E-5</v>
      </c>
      <c r="E776" s="22">
        <v>9.9129999999999994E-5</v>
      </c>
      <c r="F776" s="26">
        <v>680973</v>
      </c>
      <c r="G776" s="25">
        <v>851132</v>
      </c>
      <c r="H776" s="27">
        <v>540238</v>
      </c>
      <c r="I776" s="26">
        <v>54492</v>
      </c>
      <c r="J776" s="25">
        <v>29151.864564968557</v>
      </c>
      <c r="K776" s="25">
        <v>83643.864564968564</v>
      </c>
      <c r="L776" s="25">
        <v>0</v>
      </c>
      <c r="M776" s="27">
        <v>83643.864564968564</v>
      </c>
      <c r="N776" s="26">
        <v>728</v>
      </c>
      <c r="O776" s="25">
        <v>0</v>
      </c>
      <c r="P776" s="25">
        <v>92660</v>
      </c>
      <c r="Q776" s="25">
        <v>25996.645239003126</v>
      </c>
      <c r="R776" s="27">
        <v>119384.64523900312</v>
      </c>
      <c r="S776" s="26">
        <v>6064</v>
      </c>
      <c r="T776" s="25">
        <v>0</v>
      </c>
      <c r="U776" s="25">
        <v>75202</v>
      </c>
      <c r="V776" s="25">
        <v>21599.061699687903</v>
      </c>
      <c r="W776" s="54">
        <v>102865.06169968791</v>
      </c>
      <c r="X776" s="26">
        <v>11672.890817441301</v>
      </c>
      <c r="Y776" s="25">
        <v>-8776.3072781260817</v>
      </c>
      <c r="Z776" s="25">
        <v>-5723</v>
      </c>
      <c r="AA776" s="25">
        <v>19345.999999999989</v>
      </c>
      <c r="AB776" s="25">
        <v>0</v>
      </c>
      <c r="AC776" s="27">
        <v>0</v>
      </c>
    </row>
    <row r="777" spans="1:29" s="28" customFormat="1">
      <c r="A777" s="29" t="s">
        <v>785</v>
      </c>
      <c r="B777" s="30" t="s">
        <v>1909</v>
      </c>
      <c r="C777" s="24">
        <v>360155.856417</v>
      </c>
      <c r="D777" s="22">
        <v>5.7174999999999999E-4</v>
      </c>
      <c r="E777" s="22">
        <v>5.5066999999999996E-4</v>
      </c>
      <c r="F777" s="26">
        <v>4133188</v>
      </c>
      <c r="G777" s="25">
        <v>5165973</v>
      </c>
      <c r="H777" s="27">
        <v>3278990</v>
      </c>
      <c r="I777" s="26">
        <v>330744</v>
      </c>
      <c r="J777" s="25">
        <v>56925.628802201536</v>
      </c>
      <c r="K777" s="25">
        <v>387669.62880220154</v>
      </c>
      <c r="L777" s="25">
        <v>0</v>
      </c>
      <c r="M777" s="27">
        <v>387669.62880220154</v>
      </c>
      <c r="N777" s="26">
        <v>4419</v>
      </c>
      <c r="O777" s="25">
        <v>0</v>
      </c>
      <c r="P777" s="25">
        <v>562403</v>
      </c>
      <c r="Q777" s="25">
        <v>150495.1871937039</v>
      </c>
      <c r="R777" s="27">
        <v>717317.18719370384</v>
      </c>
      <c r="S777" s="26">
        <v>36808</v>
      </c>
      <c r="T777" s="25">
        <v>0</v>
      </c>
      <c r="U777" s="25">
        <v>456443</v>
      </c>
      <c r="V777" s="25">
        <v>0</v>
      </c>
      <c r="W777" s="54">
        <v>493251</v>
      </c>
      <c r="X777" s="26">
        <v>88491.975806927687</v>
      </c>
      <c r="Y777" s="25">
        <v>52892.211386776202</v>
      </c>
      <c r="Z777" s="25">
        <v>-34733</v>
      </c>
      <c r="AA777" s="25">
        <v>117415</v>
      </c>
      <c r="AB777" s="25">
        <v>0</v>
      </c>
      <c r="AC777" s="27">
        <v>0</v>
      </c>
    </row>
    <row r="778" spans="1:29" s="28" customFormat="1">
      <c r="A778" s="29" t="s">
        <v>786</v>
      </c>
      <c r="B778" s="30" t="s">
        <v>1910</v>
      </c>
      <c r="C778" s="24">
        <v>943231.14388599992</v>
      </c>
      <c r="D778" s="22">
        <v>1.4973899999999999E-3</v>
      </c>
      <c r="E778" s="22">
        <v>1.3216199999999999E-3</v>
      </c>
      <c r="F778" s="26">
        <v>10824653</v>
      </c>
      <c r="G778" s="25">
        <v>13529473</v>
      </c>
      <c r="H778" s="27">
        <v>8587542</v>
      </c>
      <c r="I778" s="26">
        <v>866205</v>
      </c>
      <c r="J778" s="25">
        <v>790315.72221175581</v>
      </c>
      <c r="K778" s="25">
        <v>1656520.7222117558</v>
      </c>
      <c r="L778" s="25">
        <v>0</v>
      </c>
      <c r="M778" s="27">
        <v>1656520.7222117558</v>
      </c>
      <c r="N778" s="26">
        <v>11573</v>
      </c>
      <c r="O778" s="25">
        <v>0</v>
      </c>
      <c r="P778" s="25">
        <v>1472911</v>
      </c>
      <c r="Q778" s="25">
        <v>1105066.4444302041</v>
      </c>
      <c r="R778" s="27">
        <v>2589550.4444302041</v>
      </c>
      <c r="S778" s="26">
        <v>96398</v>
      </c>
      <c r="T778" s="25">
        <v>0</v>
      </c>
      <c r="U778" s="25">
        <v>1195406</v>
      </c>
      <c r="V778" s="25">
        <v>0</v>
      </c>
      <c r="W778" s="54">
        <v>1291804</v>
      </c>
      <c r="X778" s="26">
        <v>666972.023824253</v>
      </c>
      <c r="Y778" s="25">
        <v>414233.42060595111</v>
      </c>
      <c r="Z778" s="25">
        <v>-90964</v>
      </c>
      <c r="AA778" s="25">
        <v>307505</v>
      </c>
      <c r="AB778" s="25">
        <v>0</v>
      </c>
      <c r="AC778" s="27">
        <v>0</v>
      </c>
    </row>
    <row r="779" spans="1:29" s="28" customFormat="1">
      <c r="A779" s="29" t="s">
        <v>787</v>
      </c>
      <c r="B779" s="30" t="s">
        <v>1911</v>
      </c>
      <c r="C779" s="24">
        <v>58226.697353999996</v>
      </c>
      <c r="D779" s="22">
        <v>9.2440000000000003E-5</v>
      </c>
      <c r="E779" s="22">
        <v>9.535E-5</v>
      </c>
      <c r="F779" s="26">
        <v>668250</v>
      </c>
      <c r="G779" s="25">
        <v>835230</v>
      </c>
      <c r="H779" s="27">
        <v>530144</v>
      </c>
      <c r="I779" s="26">
        <v>53474</v>
      </c>
      <c r="J779" s="25">
        <v>-17974.266001737622</v>
      </c>
      <c r="K779" s="25">
        <v>35499.733998262382</v>
      </c>
      <c r="L779" s="25">
        <v>0</v>
      </c>
      <c r="M779" s="27">
        <v>35499.733998262382</v>
      </c>
      <c r="N779" s="26">
        <v>714</v>
      </c>
      <c r="O779" s="25">
        <v>0</v>
      </c>
      <c r="P779" s="25">
        <v>90929</v>
      </c>
      <c r="Q779" s="25">
        <v>13230.559704115805</v>
      </c>
      <c r="R779" s="27">
        <v>104873.5597041158</v>
      </c>
      <c r="S779" s="26">
        <v>5951</v>
      </c>
      <c r="T779" s="25">
        <v>0</v>
      </c>
      <c r="U779" s="25">
        <v>73797</v>
      </c>
      <c r="V779" s="25">
        <v>15504.988216871818</v>
      </c>
      <c r="W779" s="54">
        <v>95252.988216871818</v>
      </c>
      <c r="X779" s="26">
        <v>1264.8247999563223</v>
      </c>
      <c r="Y779" s="25">
        <v>-5012.2533127123343</v>
      </c>
      <c r="Z779" s="25">
        <v>-5616</v>
      </c>
      <c r="AA779" s="25">
        <v>18984</v>
      </c>
      <c r="AB779" s="25">
        <v>0</v>
      </c>
      <c r="AC779" s="27">
        <v>0</v>
      </c>
    </row>
    <row r="780" spans="1:29" s="28" customFormat="1">
      <c r="A780" s="29" t="s">
        <v>788</v>
      </c>
      <c r="B780" s="30" t="s">
        <v>1912</v>
      </c>
      <c r="C780" s="24">
        <v>15397.343616000002</v>
      </c>
      <c r="D780" s="22">
        <v>2.444E-5</v>
      </c>
      <c r="E780" s="22">
        <v>2.6299999999999999E-5</v>
      </c>
      <c r="F780" s="26">
        <v>176677</v>
      </c>
      <c r="G780" s="25">
        <v>220824</v>
      </c>
      <c r="H780" s="27">
        <v>140164</v>
      </c>
      <c r="I780" s="26">
        <v>14138</v>
      </c>
      <c r="J780" s="25">
        <v>1547.3260281372568</v>
      </c>
      <c r="K780" s="25">
        <v>15685.326028137257</v>
      </c>
      <c r="L780" s="25">
        <v>0</v>
      </c>
      <c r="M780" s="27">
        <v>15685.326028137257</v>
      </c>
      <c r="N780" s="26">
        <v>189</v>
      </c>
      <c r="O780" s="25">
        <v>0</v>
      </c>
      <c r="P780" s="25">
        <v>24040</v>
      </c>
      <c r="Q780" s="25">
        <v>1662.2422013560526</v>
      </c>
      <c r="R780" s="27">
        <v>25891.242201356054</v>
      </c>
      <c r="S780" s="26">
        <v>1573</v>
      </c>
      <c r="T780" s="25">
        <v>0</v>
      </c>
      <c r="U780" s="25">
        <v>19511</v>
      </c>
      <c r="V780" s="25">
        <v>10463.205903373851</v>
      </c>
      <c r="W780" s="54">
        <v>31547.205903373851</v>
      </c>
      <c r="X780" s="26">
        <v>-5084.4715389684006</v>
      </c>
      <c r="Y780" s="25">
        <v>-4106.4921630493991</v>
      </c>
      <c r="Z780" s="25">
        <v>-1485</v>
      </c>
      <c r="AA780" s="25">
        <v>5020.0000000000018</v>
      </c>
      <c r="AB780" s="25">
        <v>0</v>
      </c>
      <c r="AC780" s="27">
        <v>0</v>
      </c>
    </row>
    <row r="781" spans="1:29" s="28" customFormat="1">
      <c r="A781" s="29" t="s">
        <v>789</v>
      </c>
      <c r="B781" s="30" t="s">
        <v>1913</v>
      </c>
      <c r="C781" s="24">
        <v>29990.755289000001</v>
      </c>
      <c r="D781" s="22">
        <v>4.761E-5</v>
      </c>
      <c r="E781" s="22">
        <v>4.4119999999999998E-5</v>
      </c>
      <c r="F781" s="26">
        <v>344173</v>
      </c>
      <c r="G781" s="25">
        <v>430174</v>
      </c>
      <c r="H781" s="27">
        <v>273044</v>
      </c>
      <c r="I781" s="26">
        <v>27541</v>
      </c>
      <c r="J781" s="25">
        <v>-11953.156148738559</v>
      </c>
      <c r="K781" s="25">
        <v>15587.843851261441</v>
      </c>
      <c r="L781" s="25">
        <v>0</v>
      </c>
      <c r="M781" s="27">
        <v>15587.843851261441</v>
      </c>
      <c r="N781" s="26">
        <v>368</v>
      </c>
      <c r="O781" s="25">
        <v>0</v>
      </c>
      <c r="P781" s="25">
        <v>46832</v>
      </c>
      <c r="Q781" s="25">
        <v>17021.208896940356</v>
      </c>
      <c r="R781" s="27">
        <v>64221.208896940356</v>
      </c>
      <c r="S781" s="26">
        <v>3065</v>
      </c>
      <c r="T781" s="25">
        <v>0</v>
      </c>
      <c r="U781" s="25">
        <v>38008</v>
      </c>
      <c r="V781" s="25">
        <v>17232.661339181846</v>
      </c>
      <c r="W781" s="54">
        <v>58305.661339181846</v>
      </c>
      <c r="X781" s="26">
        <v>-7960.6791643722827</v>
      </c>
      <c r="Y781" s="25">
        <v>6991.2267221307957</v>
      </c>
      <c r="Z781" s="25">
        <v>-2892</v>
      </c>
      <c r="AA781" s="25">
        <v>9777</v>
      </c>
      <c r="AB781" s="25">
        <v>0</v>
      </c>
      <c r="AC781" s="27">
        <v>0</v>
      </c>
    </row>
    <row r="782" spans="1:29" s="28" customFormat="1">
      <c r="A782" s="29" t="s">
        <v>790</v>
      </c>
      <c r="B782" s="30" t="s">
        <v>1914</v>
      </c>
      <c r="C782" s="24">
        <v>92180.587285999994</v>
      </c>
      <c r="D782" s="22">
        <v>1.4634000000000001E-4</v>
      </c>
      <c r="E782" s="22">
        <v>1.3787000000000001E-4</v>
      </c>
      <c r="F782" s="26">
        <v>1057894</v>
      </c>
      <c r="G782" s="25">
        <v>1322236</v>
      </c>
      <c r="H782" s="27">
        <v>839261</v>
      </c>
      <c r="I782" s="26">
        <v>84654</v>
      </c>
      <c r="J782" s="25">
        <v>109382.60180915755</v>
      </c>
      <c r="K782" s="25">
        <v>194036.60180915755</v>
      </c>
      <c r="L782" s="25">
        <v>0</v>
      </c>
      <c r="M782" s="27">
        <v>194036.60180915755</v>
      </c>
      <c r="N782" s="26">
        <v>1131</v>
      </c>
      <c r="O782" s="25">
        <v>0</v>
      </c>
      <c r="P782" s="25">
        <v>143948</v>
      </c>
      <c r="Q782" s="25">
        <v>93600.521929213413</v>
      </c>
      <c r="R782" s="27">
        <v>238679.52192921343</v>
      </c>
      <c r="S782" s="26">
        <v>9421</v>
      </c>
      <c r="T782" s="25">
        <v>0</v>
      </c>
      <c r="U782" s="25">
        <v>116827</v>
      </c>
      <c r="V782" s="25">
        <v>0</v>
      </c>
      <c r="W782" s="54">
        <v>126248</v>
      </c>
      <c r="X782" s="26">
        <v>68592.638120992677</v>
      </c>
      <c r="Y782" s="25">
        <v>22675.883808220722</v>
      </c>
      <c r="Z782" s="25">
        <v>-8890</v>
      </c>
      <c r="AA782" s="25">
        <v>30053.000000000029</v>
      </c>
      <c r="AB782" s="25">
        <v>0</v>
      </c>
      <c r="AC782" s="27">
        <v>0</v>
      </c>
    </row>
    <row r="783" spans="1:29" s="28" customFormat="1">
      <c r="A783" s="29" t="s">
        <v>791</v>
      </c>
      <c r="B783" s="30" t="s">
        <v>1915</v>
      </c>
      <c r="C783" s="24">
        <v>48881.111955</v>
      </c>
      <c r="D783" s="22">
        <v>7.7600000000000002E-5</v>
      </c>
      <c r="E783" s="22">
        <v>7.996E-5</v>
      </c>
      <c r="F783" s="26">
        <v>560971</v>
      </c>
      <c r="G783" s="25">
        <v>701145</v>
      </c>
      <c r="H783" s="27">
        <v>445037</v>
      </c>
      <c r="I783" s="26">
        <v>44890</v>
      </c>
      <c r="J783" s="25">
        <v>2836.2026792357874</v>
      </c>
      <c r="K783" s="25">
        <v>47726.202679235786</v>
      </c>
      <c r="L783" s="25">
        <v>0</v>
      </c>
      <c r="M783" s="27">
        <v>47726.202679235786</v>
      </c>
      <c r="N783" s="26">
        <v>600</v>
      </c>
      <c r="O783" s="25">
        <v>0</v>
      </c>
      <c r="P783" s="25">
        <v>76331</v>
      </c>
      <c r="Q783" s="25">
        <v>5310.6967928716995</v>
      </c>
      <c r="R783" s="27">
        <v>82241.696792871706</v>
      </c>
      <c r="S783" s="26">
        <v>4996</v>
      </c>
      <c r="T783" s="25">
        <v>0</v>
      </c>
      <c r="U783" s="25">
        <v>61950</v>
      </c>
      <c r="V783" s="25">
        <v>9847.7214713103349</v>
      </c>
      <c r="W783" s="54">
        <v>76793.721471310331</v>
      </c>
      <c r="X783" s="26">
        <v>-1346.2630218131608</v>
      </c>
      <c r="Y783" s="25">
        <v>-4426.7616566254737</v>
      </c>
      <c r="Z783" s="25">
        <v>-4714</v>
      </c>
      <c r="AA783" s="25">
        <v>15935.000000000009</v>
      </c>
      <c r="AB783" s="25">
        <v>0</v>
      </c>
      <c r="AC783" s="27">
        <v>0</v>
      </c>
    </row>
    <row r="784" spans="1:29" s="28" customFormat="1">
      <c r="A784" s="29" t="s">
        <v>792</v>
      </c>
      <c r="B784" s="30" t="s">
        <v>1916</v>
      </c>
      <c r="C784" s="24">
        <v>10424.127999999999</v>
      </c>
      <c r="D784" s="22">
        <v>1.6549999999999999E-5</v>
      </c>
      <c r="E784" s="22">
        <v>1.579E-5</v>
      </c>
      <c r="F784" s="26">
        <v>119640</v>
      </c>
      <c r="G784" s="25">
        <v>149535</v>
      </c>
      <c r="H784" s="27">
        <v>94914</v>
      </c>
      <c r="I784" s="26">
        <v>9574</v>
      </c>
      <c r="J784" s="25">
        <v>4237.9357613706698</v>
      </c>
      <c r="K784" s="25">
        <v>13811.935761370671</v>
      </c>
      <c r="L784" s="25">
        <v>0</v>
      </c>
      <c r="M784" s="27">
        <v>13811.935761370671</v>
      </c>
      <c r="N784" s="26">
        <v>128</v>
      </c>
      <c r="O784" s="25">
        <v>0</v>
      </c>
      <c r="P784" s="25">
        <v>16279</v>
      </c>
      <c r="Q784" s="25">
        <v>6762.1786089179332</v>
      </c>
      <c r="R784" s="27">
        <v>23169.178608917933</v>
      </c>
      <c r="S784" s="26">
        <v>1065</v>
      </c>
      <c r="T784" s="25">
        <v>0</v>
      </c>
      <c r="U784" s="25">
        <v>13212</v>
      </c>
      <c r="V784" s="25">
        <v>49.369567114267426</v>
      </c>
      <c r="W784" s="54">
        <v>14326.369567114267</v>
      </c>
      <c r="X784" s="26">
        <v>4473.2181165583115</v>
      </c>
      <c r="Y784" s="25">
        <v>1975.5909252453546</v>
      </c>
      <c r="Z784" s="25">
        <v>-1005</v>
      </c>
      <c r="AA784" s="25">
        <v>3399</v>
      </c>
      <c r="AB784" s="25">
        <v>0</v>
      </c>
      <c r="AC784" s="27">
        <v>0</v>
      </c>
    </row>
    <row r="785" spans="1:29" s="28" customFormat="1">
      <c r="A785" s="29" t="s">
        <v>793</v>
      </c>
      <c r="B785" s="30" t="s">
        <v>1917</v>
      </c>
      <c r="C785" s="24">
        <v>25346.411970000001</v>
      </c>
      <c r="D785" s="22">
        <v>4.0240000000000001E-5</v>
      </c>
      <c r="E785" s="22">
        <v>3.8720000000000002E-5</v>
      </c>
      <c r="F785" s="26">
        <v>290896</v>
      </c>
      <c r="G785" s="25">
        <v>363583</v>
      </c>
      <c r="H785" s="27">
        <v>230777</v>
      </c>
      <c r="I785" s="26">
        <v>23278</v>
      </c>
      <c r="J785" s="25">
        <v>1812.5017558444106</v>
      </c>
      <c r="K785" s="25">
        <v>25090.501755844409</v>
      </c>
      <c r="L785" s="25">
        <v>0</v>
      </c>
      <c r="M785" s="27">
        <v>25090.501755844409</v>
      </c>
      <c r="N785" s="26">
        <v>311</v>
      </c>
      <c r="O785" s="25">
        <v>0</v>
      </c>
      <c r="P785" s="25">
        <v>39582</v>
      </c>
      <c r="Q785" s="25">
        <v>11381.925366722731</v>
      </c>
      <c r="R785" s="27">
        <v>51274.925366722731</v>
      </c>
      <c r="S785" s="26">
        <v>2591</v>
      </c>
      <c r="T785" s="25">
        <v>0</v>
      </c>
      <c r="U785" s="25">
        <v>32125</v>
      </c>
      <c r="V785" s="25">
        <v>0</v>
      </c>
      <c r="W785" s="54">
        <v>34716</v>
      </c>
      <c r="X785" s="26">
        <v>6916.588419829427</v>
      </c>
      <c r="Y785" s="25">
        <v>3824.3369468933038</v>
      </c>
      <c r="Z785" s="25">
        <v>-2445</v>
      </c>
      <c r="AA785" s="25">
        <v>8263</v>
      </c>
      <c r="AB785" s="25">
        <v>0</v>
      </c>
      <c r="AC785" s="27">
        <v>0</v>
      </c>
    </row>
    <row r="786" spans="1:29" s="28" customFormat="1">
      <c r="A786" s="29" t="s">
        <v>794</v>
      </c>
      <c r="B786" s="30" t="s">
        <v>1918</v>
      </c>
      <c r="C786" s="24">
        <v>14246.251631000001</v>
      </c>
      <c r="D786" s="22">
        <v>2.262E-5</v>
      </c>
      <c r="E786" s="22">
        <v>2.2569999999999999E-5</v>
      </c>
      <c r="F786" s="26">
        <v>163520</v>
      </c>
      <c r="G786" s="25">
        <v>204380</v>
      </c>
      <c r="H786" s="27">
        <v>129726</v>
      </c>
      <c r="I786" s="26">
        <v>13085</v>
      </c>
      <c r="J786" s="25">
        <v>-8548.2889850322517</v>
      </c>
      <c r="K786" s="25">
        <v>4536.7110149677483</v>
      </c>
      <c r="L786" s="25">
        <v>0</v>
      </c>
      <c r="M786" s="27">
        <v>4536.7110149677483</v>
      </c>
      <c r="N786" s="26">
        <v>175</v>
      </c>
      <c r="O786" s="25">
        <v>0</v>
      </c>
      <c r="P786" s="25">
        <v>22250</v>
      </c>
      <c r="Q786" s="25">
        <v>2247.743280093619</v>
      </c>
      <c r="R786" s="27">
        <v>24672.743280093619</v>
      </c>
      <c r="S786" s="26">
        <v>1456</v>
      </c>
      <c r="T786" s="25">
        <v>0</v>
      </c>
      <c r="U786" s="25">
        <v>18058</v>
      </c>
      <c r="V786" s="25">
        <v>1155.5261101237586</v>
      </c>
      <c r="W786" s="54">
        <v>20669.526110123759</v>
      </c>
      <c r="X786" s="26">
        <v>374.66081755822279</v>
      </c>
      <c r="Y786" s="25">
        <v>356.55635241163748</v>
      </c>
      <c r="Z786" s="25">
        <v>-1374</v>
      </c>
      <c r="AA786" s="25">
        <v>4645.9999999999991</v>
      </c>
      <c r="AB786" s="25">
        <v>0</v>
      </c>
      <c r="AC786" s="27">
        <v>0</v>
      </c>
    </row>
    <row r="787" spans="1:29" s="28" customFormat="1">
      <c r="A787" s="29" t="s">
        <v>795</v>
      </c>
      <c r="B787" s="30" t="s">
        <v>1919</v>
      </c>
      <c r="C787" s="24">
        <v>20181.908091000001</v>
      </c>
      <c r="D787" s="22">
        <v>3.2039999999999998E-5</v>
      </c>
      <c r="E787" s="22">
        <v>3.146E-5</v>
      </c>
      <c r="F787" s="26">
        <v>231618</v>
      </c>
      <c r="G787" s="25">
        <v>289493</v>
      </c>
      <c r="H787" s="27">
        <v>183750</v>
      </c>
      <c r="I787" s="26">
        <v>18534</v>
      </c>
      <c r="J787" s="25">
        <v>-13145.955639399286</v>
      </c>
      <c r="K787" s="25">
        <v>5388.0443606007138</v>
      </c>
      <c r="L787" s="25">
        <v>0</v>
      </c>
      <c r="M787" s="27">
        <v>5388.0443606007138</v>
      </c>
      <c r="N787" s="26">
        <v>248</v>
      </c>
      <c r="O787" s="25">
        <v>0</v>
      </c>
      <c r="P787" s="25">
        <v>31516</v>
      </c>
      <c r="Q787" s="25">
        <v>10239.153591244005</v>
      </c>
      <c r="R787" s="27">
        <v>42003.153591244001</v>
      </c>
      <c r="S787" s="26">
        <v>2063</v>
      </c>
      <c r="T787" s="25">
        <v>0</v>
      </c>
      <c r="U787" s="25">
        <v>25578</v>
      </c>
      <c r="V787" s="25">
        <v>2102.4955766228045</v>
      </c>
      <c r="W787" s="54">
        <v>29743.495576622805</v>
      </c>
      <c r="X787" s="26">
        <v>5687.9735364306998</v>
      </c>
      <c r="Y787" s="25">
        <v>1938.684478190499</v>
      </c>
      <c r="Z787" s="25">
        <v>-1946</v>
      </c>
      <c r="AA787" s="25">
        <v>6578.9999999999964</v>
      </c>
      <c r="AB787" s="25">
        <v>0</v>
      </c>
      <c r="AC787" s="27">
        <v>0</v>
      </c>
    </row>
    <row r="788" spans="1:29" s="28" customFormat="1">
      <c r="A788" s="29" t="s">
        <v>796</v>
      </c>
      <c r="B788" s="30" t="s">
        <v>1920</v>
      </c>
      <c r="C788" s="24">
        <v>97072.806016999995</v>
      </c>
      <c r="D788" s="22">
        <v>1.5410000000000001E-4</v>
      </c>
      <c r="E788" s="22">
        <v>1.4301E-4</v>
      </c>
      <c r="F788" s="26">
        <v>1113991</v>
      </c>
      <c r="G788" s="25">
        <v>1392351</v>
      </c>
      <c r="H788" s="27">
        <v>883765</v>
      </c>
      <c r="I788" s="26">
        <v>89143</v>
      </c>
      <c r="J788" s="25">
        <v>16006.825321170212</v>
      </c>
      <c r="K788" s="25">
        <v>105149.82532117021</v>
      </c>
      <c r="L788" s="25">
        <v>0</v>
      </c>
      <c r="M788" s="27">
        <v>105149.82532117021</v>
      </c>
      <c r="N788" s="26">
        <v>1191</v>
      </c>
      <c r="O788" s="25">
        <v>0</v>
      </c>
      <c r="P788" s="25">
        <v>151581</v>
      </c>
      <c r="Q788" s="25">
        <v>68607.100764693867</v>
      </c>
      <c r="R788" s="27">
        <v>221379.10076469387</v>
      </c>
      <c r="S788" s="26">
        <v>9921</v>
      </c>
      <c r="T788" s="25">
        <v>0</v>
      </c>
      <c r="U788" s="25">
        <v>123022</v>
      </c>
      <c r="V788" s="25">
        <v>2327.2888230400613</v>
      </c>
      <c r="W788" s="54">
        <v>135270.28882304006</v>
      </c>
      <c r="X788" s="26">
        <v>37405.824699691075</v>
      </c>
      <c r="Y788" s="25">
        <v>26417.987241962732</v>
      </c>
      <c r="Z788" s="25">
        <v>-9361</v>
      </c>
      <c r="AA788" s="25">
        <v>31646</v>
      </c>
      <c r="AB788" s="25">
        <v>0</v>
      </c>
      <c r="AC788" s="27">
        <v>0</v>
      </c>
    </row>
    <row r="789" spans="1:29" s="28" customFormat="1">
      <c r="A789" s="29" t="s">
        <v>797</v>
      </c>
      <c r="B789" s="30" t="s">
        <v>1921</v>
      </c>
      <c r="C789" s="24">
        <v>78055.697494000007</v>
      </c>
      <c r="D789" s="22">
        <v>1.2391E-4</v>
      </c>
      <c r="E789" s="22">
        <v>1.2212E-4</v>
      </c>
      <c r="F789" s="26">
        <v>895747</v>
      </c>
      <c r="G789" s="25">
        <v>1119573</v>
      </c>
      <c r="H789" s="27">
        <v>710625</v>
      </c>
      <c r="I789" s="26">
        <v>71679</v>
      </c>
      <c r="J789" s="25">
        <v>67446.900495447582</v>
      </c>
      <c r="K789" s="25">
        <v>139125.90049544757</v>
      </c>
      <c r="L789" s="25">
        <v>0</v>
      </c>
      <c r="M789" s="27">
        <v>139125.90049544757</v>
      </c>
      <c r="N789" s="26">
        <v>958</v>
      </c>
      <c r="O789" s="25">
        <v>0</v>
      </c>
      <c r="P789" s="25">
        <v>121884</v>
      </c>
      <c r="Q789" s="25">
        <v>75475.33681151364</v>
      </c>
      <c r="R789" s="27">
        <v>198317.33681151364</v>
      </c>
      <c r="S789" s="26">
        <v>7977</v>
      </c>
      <c r="T789" s="25">
        <v>0</v>
      </c>
      <c r="U789" s="25">
        <v>98921</v>
      </c>
      <c r="V789" s="25">
        <v>0</v>
      </c>
      <c r="W789" s="54">
        <v>106898</v>
      </c>
      <c r="X789" s="26">
        <v>64530.27495242875</v>
      </c>
      <c r="Y789" s="25">
        <v>8971.0618590848935</v>
      </c>
      <c r="Z789" s="25">
        <v>-7527</v>
      </c>
      <c r="AA789" s="25">
        <v>25445</v>
      </c>
      <c r="AB789" s="25">
        <v>0</v>
      </c>
      <c r="AC789" s="27">
        <v>0</v>
      </c>
    </row>
    <row r="790" spans="1:29" s="28" customFormat="1">
      <c r="A790" s="29" t="s">
        <v>798</v>
      </c>
      <c r="B790" s="30" t="s">
        <v>1922</v>
      </c>
      <c r="C790" s="24">
        <v>16794.825799999999</v>
      </c>
      <c r="D790" s="22">
        <v>2.6659999999999999E-5</v>
      </c>
      <c r="E790" s="22">
        <v>1.8300000000000001E-5</v>
      </c>
      <c r="F790" s="26">
        <v>192725</v>
      </c>
      <c r="G790" s="25">
        <v>240883</v>
      </c>
      <c r="H790" s="27">
        <v>152895</v>
      </c>
      <c r="I790" s="26">
        <v>15422</v>
      </c>
      <c r="J790" s="25">
        <v>25175.754664272172</v>
      </c>
      <c r="K790" s="25">
        <v>40597.754664272172</v>
      </c>
      <c r="L790" s="25">
        <v>0</v>
      </c>
      <c r="M790" s="27">
        <v>40597.754664272172</v>
      </c>
      <c r="N790" s="26">
        <v>206</v>
      </c>
      <c r="O790" s="25">
        <v>0</v>
      </c>
      <c r="P790" s="25">
        <v>26224</v>
      </c>
      <c r="Q790" s="25">
        <v>42845.404146331573</v>
      </c>
      <c r="R790" s="27">
        <v>69275.404146331566</v>
      </c>
      <c r="S790" s="26">
        <v>1716</v>
      </c>
      <c r="T790" s="25">
        <v>0</v>
      </c>
      <c r="U790" s="25">
        <v>21283</v>
      </c>
      <c r="V790" s="25">
        <v>0</v>
      </c>
      <c r="W790" s="54">
        <v>22999</v>
      </c>
      <c r="X790" s="26">
        <v>23551.027967014801</v>
      </c>
      <c r="Y790" s="25">
        <v>18870.376179316769</v>
      </c>
      <c r="Z790" s="25">
        <v>-1620</v>
      </c>
      <c r="AA790" s="25">
        <v>5475</v>
      </c>
      <c r="AB790" s="25">
        <v>0</v>
      </c>
      <c r="AC790" s="27">
        <v>0</v>
      </c>
    </row>
    <row r="791" spans="1:29" s="28" customFormat="1">
      <c r="A791" s="29" t="s">
        <v>799</v>
      </c>
      <c r="B791" s="30" t="s">
        <v>1923</v>
      </c>
      <c r="C791" s="24">
        <v>57482.157132000008</v>
      </c>
      <c r="D791" s="22">
        <v>9.1249999999999995E-5</v>
      </c>
      <c r="E791" s="22">
        <v>8.2730000000000002E-5</v>
      </c>
      <c r="F791" s="26">
        <v>659647</v>
      </c>
      <c r="G791" s="25">
        <v>824478</v>
      </c>
      <c r="H791" s="27">
        <v>523319</v>
      </c>
      <c r="I791" s="26">
        <v>52786</v>
      </c>
      <c r="J791" s="25">
        <v>7863.0250339540053</v>
      </c>
      <c r="K791" s="25">
        <v>60649.025033954007</v>
      </c>
      <c r="L791" s="25">
        <v>0</v>
      </c>
      <c r="M791" s="27">
        <v>60649.025033954007</v>
      </c>
      <c r="N791" s="26">
        <v>705</v>
      </c>
      <c r="O791" s="25">
        <v>0</v>
      </c>
      <c r="P791" s="25">
        <v>89758</v>
      </c>
      <c r="Q791" s="25">
        <v>42669.19566832477</v>
      </c>
      <c r="R791" s="27">
        <v>133132.19566832477</v>
      </c>
      <c r="S791" s="26">
        <v>5874</v>
      </c>
      <c r="T791" s="25">
        <v>0</v>
      </c>
      <c r="U791" s="25">
        <v>72847</v>
      </c>
      <c r="V791" s="25">
        <v>31693.849506498085</v>
      </c>
      <c r="W791" s="54">
        <v>110414.84950649808</v>
      </c>
      <c r="X791" s="26">
        <v>-7809.5573891164904</v>
      </c>
      <c r="Y791" s="25">
        <v>17330.903550943174</v>
      </c>
      <c r="Z791" s="25">
        <v>-5543</v>
      </c>
      <c r="AA791" s="25">
        <v>18739</v>
      </c>
      <c r="AB791" s="25">
        <v>0</v>
      </c>
      <c r="AC791" s="27">
        <v>0</v>
      </c>
    </row>
    <row r="792" spans="1:29" s="28" customFormat="1">
      <c r="A792" s="29" t="s">
        <v>800</v>
      </c>
      <c r="B792" s="30" t="s">
        <v>1924</v>
      </c>
      <c r="C792" s="24">
        <v>57797.465992000005</v>
      </c>
      <c r="D792" s="22">
        <v>9.1749999999999994E-5</v>
      </c>
      <c r="E792" s="22">
        <v>9.7089999999999994E-5</v>
      </c>
      <c r="F792" s="26">
        <v>663262</v>
      </c>
      <c r="G792" s="25">
        <v>828995</v>
      </c>
      <c r="H792" s="27">
        <v>526187</v>
      </c>
      <c r="I792" s="26">
        <v>53075</v>
      </c>
      <c r="J792" s="25">
        <v>20464.336881113511</v>
      </c>
      <c r="K792" s="25">
        <v>73539.336881113515</v>
      </c>
      <c r="L792" s="25">
        <v>0</v>
      </c>
      <c r="M792" s="27">
        <v>73539.336881113515</v>
      </c>
      <c r="N792" s="26">
        <v>709</v>
      </c>
      <c r="O792" s="25">
        <v>0</v>
      </c>
      <c r="P792" s="25">
        <v>90250</v>
      </c>
      <c r="Q792" s="25">
        <v>11475.70424777536</v>
      </c>
      <c r="R792" s="27">
        <v>102434.70424777536</v>
      </c>
      <c r="S792" s="26">
        <v>5907</v>
      </c>
      <c r="T792" s="25">
        <v>0</v>
      </c>
      <c r="U792" s="25">
        <v>73246</v>
      </c>
      <c r="V792" s="25">
        <v>23549.59487583792</v>
      </c>
      <c r="W792" s="54">
        <v>102702.59487583792</v>
      </c>
      <c r="X792" s="26">
        <v>-2816.3917670914566</v>
      </c>
      <c r="Y792" s="25">
        <v>-10719.498860971104</v>
      </c>
      <c r="Z792" s="25">
        <v>-5574</v>
      </c>
      <c r="AA792" s="25">
        <v>18841.999999999993</v>
      </c>
      <c r="AB792" s="25">
        <v>0</v>
      </c>
      <c r="AC792" s="27">
        <v>0</v>
      </c>
    </row>
    <row r="793" spans="1:29" s="28" customFormat="1">
      <c r="A793" s="29" t="s">
        <v>801</v>
      </c>
      <c r="B793" s="30" t="s">
        <v>1925</v>
      </c>
      <c r="C793" s="24">
        <v>7346.9815999999992</v>
      </c>
      <c r="D793" s="22">
        <v>1.166E-5</v>
      </c>
      <c r="E793" s="22">
        <v>1.1970000000000001E-5</v>
      </c>
      <c r="F793" s="26">
        <v>84290</v>
      </c>
      <c r="G793" s="25">
        <v>105352</v>
      </c>
      <c r="H793" s="27">
        <v>66870</v>
      </c>
      <c r="I793" s="26">
        <v>6745</v>
      </c>
      <c r="J793" s="25">
        <v>142.70383983891895</v>
      </c>
      <c r="K793" s="25">
        <v>6887.7038398389186</v>
      </c>
      <c r="L793" s="25">
        <v>0</v>
      </c>
      <c r="M793" s="27">
        <v>6887.7038398389186</v>
      </c>
      <c r="N793" s="26">
        <v>90</v>
      </c>
      <c r="O793" s="25">
        <v>0</v>
      </c>
      <c r="P793" s="25">
        <v>11469</v>
      </c>
      <c r="Q793" s="25">
        <v>206.14568971948046</v>
      </c>
      <c r="R793" s="27">
        <v>11765.14568971948</v>
      </c>
      <c r="S793" s="26">
        <v>751</v>
      </c>
      <c r="T793" s="25">
        <v>0</v>
      </c>
      <c r="U793" s="25">
        <v>9308</v>
      </c>
      <c r="V793" s="25">
        <v>1269.9009756941405</v>
      </c>
      <c r="W793" s="54">
        <v>11328.900975694141</v>
      </c>
      <c r="X793" s="26">
        <v>-645.67092399550381</v>
      </c>
      <c r="Y793" s="25">
        <v>-604.08436197915637</v>
      </c>
      <c r="Z793" s="25">
        <v>-708</v>
      </c>
      <c r="AA793" s="25">
        <v>2393.9999999999991</v>
      </c>
      <c r="AB793" s="25">
        <v>0</v>
      </c>
      <c r="AC793" s="27">
        <v>0</v>
      </c>
    </row>
    <row r="794" spans="1:29" s="28" customFormat="1">
      <c r="A794" s="29" t="s">
        <v>802</v>
      </c>
      <c r="B794" s="30" t="s">
        <v>1926</v>
      </c>
      <c r="C794" s="24">
        <v>735271.28315199993</v>
      </c>
      <c r="D794" s="22">
        <v>1.1672500000000001E-3</v>
      </c>
      <c r="E794" s="22">
        <v>1.27757E-3</v>
      </c>
      <c r="F794" s="26">
        <v>8438066</v>
      </c>
      <c r="G794" s="25">
        <v>10546536</v>
      </c>
      <c r="H794" s="27">
        <v>6694187</v>
      </c>
      <c r="I794" s="26">
        <v>675227</v>
      </c>
      <c r="J794" s="25">
        <v>46295.961562985976</v>
      </c>
      <c r="K794" s="25">
        <v>721522.96156298602</v>
      </c>
      <c r="L794" s="25">
        <v>0</v>
      </c>
      <c r="M794" s="27">
        <v>721522.96156298602</v>
      </c>
      <c r="N794" s="26">
        <v>9021</v>
      </c>
      <c r="O794" s="25">
        <v>0</v>
      </c>
      <c r="P794" s="25">
        <v>1148168</v>
      </c>
      <c r="Q794" s="25">
        <v>145026.32036902959</v>
      </c>
      <c r="R794" s="27">
        <v>1302215.3203690297</v>
      </c>
      <c r="S794" s="26">
        <v>75145</v>
      </c>
      <c r="T794" s="25">
        <v>0</v>
      </c>
      <c r="U794" s="25">
        <v>931847</v>
      </c>
      <c r="V794" s="25">
        <v>497576.06942235818</v>
      </c>
      <c r="W794" s="54">
        <v>1504568.0694223582</v>
      </c>
      <c r="X794" s="26">
        <v>-141786.04842993114</v>
      </c>
      <c r="Y794" s="25">
        <v>-229363.70062339751</v>
      </c>
      <c r="Z794" s="25">
        <v>-70909</v>
      </c>
      <c r="AA794" s="25">
        <v>239706.00000000012</v>
      </c>
      <c r="AB794" s="25">
        <v>0</v>
      </c>
      <c r="AC794" s="27">
        <v>0</v>
      </c>
    </row>
    <row r="795" spans="1:29" s="28" customFormat="1">
      <c r="A795" s="29" t="s">
        <v>803</v>
      </c>
      <c r="B795" s="30" t="s">
        <v>1927</v>
      </c>
      <c r="C795" s="24">
        <v>1074210.2527350001</v>
      </c>
      <c r="D795" s="22">
        <v>1.70532E-3</v>
      </c>
      <c r="E795" s="22">
        <v>2.01016E-3</v>
      </c>
      <c r="F795" s="26">
        <v>12327781</v>
      </c>
      <c r="G795" s="25">
        <v>15408197</v>
      </c>
      <c r="H795" s="27">
        <v>9780022</v>
      </c>
      <c r="I795" s="26">
        <v>986488</v>
      </c>
      <c r="J795" s="25">
        <v>-747360.51070746942</v>
      </c>
      <c r="K795" s="25">
        <v>239127.48929253058</v>
      </c>
      <c r="L795" s="25">
        <v>0</v>
      </c>
      <c r="M795" s="27">
        <v>239127.48929253058</v>
      </c>
      <c r="N795" s="26">
        <v>13180</v>
      </c>
      <c r="O795" s="25">
        <v>0</v>
      </c>
      <c r="P795" s="25">
        <v>1677442</v>
      </c>
      <c r="Q795" s="25">
        <v>109339.6696061768</v>
      </c>
      <c r="R795" s="27">
        <v>1799961.6696061769</v>
      </c>
      <c r="S795" s="26">
        <v>109784</v>
      </c>
      <c r="T795" s="25">
        <v>0</v>
      </c>
      <c r="U795" s="25">
        <v>1361402</v>
      </c>
      <c r="V795" s="25">
        <v>1417375.9735966048</v>
      </c>
      <c r="W795" s="54">
        <v>2888561.9735966045</v>
      </c>
      <c r="X795" s="26">
        <v>-678307.12395617459</v>
      </c>
      <c r="Y795" s="25">
        <v>-656904.18003425351</v>
      </c>
      <c r="Z795" s="25">
        <v>-103596</v>
      </c>
      <c r="AA795" s="25">
        <v>350207.00000000047</v>
      </c>
      <c r="AB795" s="25">
        <v>0</v>
      </c>
      <c r="AC795" s="27">
        <v>0</v>
      </c>
    </row>
    <row r="796" spans="1:29" s="28" customFormat="1">
      <c r="A796" s="29" t="s">
        <v>804</v>
      </c>
      <c r="B796" s="30" t="s">
        <v>1928</v>
      </c>
      <c r="C796" s="24">
        <v>20730.240761999998</v>
      </c>
      <c r="D796" s="22">
        <v>3.2910000000000002E-5</v>
      </c>
      <c r="E796" s="22">
        <v>3.7200000000000003E-5</v>
      </c>
      <c r="F796" s="26">
        <v>237907</v>
      </c>
      <c r="G796" s="25">
        <v>297354</v>
      </c>
      <c r="H796" s="27">
        <v>188739</v>
      </c>
      <c r="I796" s="26">
        <v>19038</v>
      </c>
      <c r="J796" s="25">
        <v>-14279.685293013201</v>
      </c>
      <c r="K796" s="25">
        <v>4758.3147069867991</v>
      </c>
      <c r="L796" s="25">
        <v>0</v>
      </c>
      <c r="M796" s="27">
        <v>4758.3147069867991</v>
      </c>
      <c r="N796" s="26">
        <v>254</v>
      </c>
      <c r="O796" s="25">
        <v>0</v>
      </c>
      <c r="P796" s="25">
        <v>32372</v>
      </c>
      <c r="Q796" s="25">
        <v>6625.3292129005631</v>
      </c>
      <c r="R796" s="27">
        <v>39251.329212900564</v>
      </c>
      <c r="S796" s="26">
        <v>2119</v>
      </c>
      <c r="T796" s="25">
        <v>0</v>
      </c>
      <c r="U796" s="25">
        <v>26273</v>
      </c>
      <c r="V796" s="25">
        <v>20047.24547165773</v>
      </c>
      <c r="W796" s="54">
        <v>48439.245471657734</v>
      </c>
      <c r="X796" s="26">
        <v>-5088.3250370192036</v>
      </c>
      <c r="Y796" s="25">
        <v>-8857.5912217379646</v>
      </c>
      <c r="Z796" s="25">
        <v>-1999</v>
      </c>
      <c r="AA796" s="25">
        <v>6756.9999999999982</v>
      </c>
      <c r="AB796" s="25">
        <v>0</v>
      </c>
      <c r="AC796" s="27">
        <v>0</v>
      </c>
    </row>
    <row r="797" spans="1:29" s="28" customFormat="1">
      <c r="A797" s="29" t="s">
        <v>805</v>
      </c>
      <c r="B797" s="30" t="s">
        <v>1929</v>
      </c>
      <c r="C797" s="24">
        <v>45351.465516000004</v>
      </c>
      <c r="D797" s="22">
        <v>7.2000000000000002E-5</v>
      </c>
      <c r="E797" s="22">
        <v>7.1669999999999997E-5</v>
      </c>
      <c r="F797" s="26">
        <v>520489</v>
      </c>
      <c r="G797" s="25">
        <v>650547</v>
      </c>
      <c r="H797" s="27">
        <v>412920</v>
      </c>
      <c r="I797" s="26">
        <v>41650</v>
      </c>
      <c r="J797" s="25">
        <v>14340.277515669022</v>
      </c>
      <c r="K797" s="25">
        <v>55990.277515669019</v>
      </c>
      <c r="L797" s="25">
        <v>0</v>
      </c>
      <c r="M797" s="27">
        <v>55990.277515669019</v>
      </c>
      <c r="N797" s="26">
        <v>556</v>
      </c>
      <c r="O797" s="25">
        <v>0</v>
      </c>
      <c r="P797" s="25">
        <v>70823</v>
      </c>
      <c r="Q797" s="25">
        <v>13639.62505886649</v>
      </c>
      <c r="R797" s="27">
        <v>85018.625058866484</v>
      </c>
      <c r="S797" s="26">
        <v>4635</v>
      </c>
      <c r="T797" s="25">
        <v>0</v>
      </c>
      <c r="U797" s="25">
        <v>57480</v>
      </c>
      <c r="V797" s="25">
        <v>0</v>
      </c>
      <c r="W797" s="54">
        <v>62115</v>
      </c>
      <c r="X797" s="26">
        <v>10630.860768447352</v>
      </c>
      <c r="Y797" s="25">
        <v>1861.7642904191382</v>
      </c>
      <c r="Z797" s="25">
        <v>-4374</v>
      </c>
      <c r="AA797" s="25">
        <v>14784.999999999993</v>
      </c>
      <c r="AB797" s="25">
        <v>0</v>
      </c>
      <c r="AC797" s="27">
        <v>0</v>
      </c>
    </row>
    <row r="798" spans="1:29" s="28" customFormat="1">
      <c r="A798" s="29" t="s">
        <v>806</v>
      </c>
      <c r="B798" s="30" t="s">
        <v>1930</v>
      </c>
      <c r="C798" s="24">
        <v>327706.355996</v>
      </c>
      <c r="D798" s="22">
        <v>5.2024000000000005E-4</v>
      </c>
      <c r="E798" s="22">
        <v>4.7432000000000003E-4</v>
      </c>
      <c r="F798" s="26">
        <v>3760822</v>
      </c>
      <c r="G798" s="25">
        <v>4700561</v>
      </c>
      <c r="H798" s="27">
        <v>2983580</v>
      </c>
      <c r="I798" s="26">
        <v>300947</v>
      </c>
      <c r="J798" s="25">
        <v>99589.680423799786</v>
      </c>
      <c r="K798" s="25">
        <v>400536.68042379979</v>
      </c>
      <c r="L798" s="25">
        <v>0</v>
      </c>
      <c r="M798" s="27">
        <v>400536.68042379979</v>
      </c>
      <c r="N798" s="26">
        <v>4021</v>
      </c>
      <c r="O798" s="25">
        <v>0</v>
      </c>
      <c r="P798" s="25">
        <v>511735</v>
      </c>
      <c r="Q798" s="25">
        <v>222345.6426356856</v>
      </c>
      <c r="R798" s="27">
        <v>738101.64263568562</v>
      </c>
      <c r="S798" s="26">
        <v>33492</v>
      </c>
      <c r="T798" s="25">
        <v>0</v>
      </c>
      <c r="U798" s="25">
        <v>415321</v>
      </c>
      <c r="V798" s="25">
        <v>21098.255876483308</v>
      </c>
      <c r="W798" s="54">
        <v>469911.25587648328</v>
      </c>
      <c r="X798" s="26">
        <v>89519.276238940409</v>
      </c>
      <c r="Y798" s="25">
        <v>103438.11052026188</v>
      </c>
      <c r="Z798" s="25">
        <v>-31604</v>
      </c>
      <c r="AA798" s="25">
        <v>106837</v>
      </c>
      <c r="AB798" s="25">
        <v>0</v>
      </c>
      <c r="AC798" s="27">
        <v>0</v>
      </c>
    </row>
    <row r="799" spans="1:29" s="28" customFormat="1">
      <c r="A799" s="29" t="s">
        <v>807</v>
      </c>
      <c r="B799" s="30" t="s">
        <v>1931</v>
      </c>
      <c r="C799" s="24">
        <v>127101.66897099998</v>
      </c>
      <c r="D799" s="22">
        <v>2.0178000000000001E-4</v>
      </c>
      <c r="E799" s="22">
        <v>2.1578999999999999E-4</v>
      </c>
      <c r="F799" s="26">
        <v>1458670</v>
      </c>
      <c r="G799" s="25">
        <v>1823157</v>
      </c>
      <c r="H799" s="27">
        <v>1157210</v>
      </c>
      <c r="I799" s="26">
        <v>116725</v>
      </c>
      <c r="J799" s="25">
        <v>-92107.895570852008</v>
      </c>
      <c r="K799" s="25">
        <v>24617.104429147992</v>
      </c>
      <c r="L799" s="25">
        <v>0</v>
      </c>
      <c r="M799" s="27">
        <v>24617.104429147992</v>
      </c>
      <c r="N799" s="26">
        <v>1560</v>
      </c>
      <c r="O799" s="25">
        <v>0</v>
      </c>
      <c r="P799" s="25">
        <v>198481</v>
      </c>
      <c r="Q799" s="25">
        <v>500.76825556273855</v>
      </c>
      <c r="R799" s="27">
        <v>200541.76825556273</v>
      </c>
      <c r="S799" s="26">
        <v>12990</v>
      </c>
      <c r="T799" s="25">
        <v>0</v>
      </c>
      <c r="U799" s="25">
        <v>161086</v>
      </c>
      <c r="V799" s="25">
        <v>130615.31941284437</v>
      </c>
      <c r="W799" s="54">
        <v>304691.31941284437</v>
      </c>
      <c r="X799" s="26">
        <v>-99094.921827981088</v>
      </c>
      <c r="Y799" s="25">
        <v>-34234.629329300544</v>
      </c>
      <c r="Z799" s="25">
        <v>-12258</v>
      </c>
      <c r="AA799" s="25">
        <v>41438</v>
      </c>
      <c r="AB799" s="25">
        <v>0</v>
      </c>
      <c r="AC799" s="27">
        <v>0</v>
      </c>
    </row>
    <row r="800" spans="1:29" s="28" customFormat="1">
      <c r="A800" s="29" t="s">
        <v>808</v>
      </c>
      <c r="B800" s="30" t="s">
        <v>1932</v>
      </c>
      <c r="C800" s="24">
        <v>649496.52142500004</v>
      </c>
      <c r="D800" s="22">
        <v>1.03108E-3</v>
      </c>
      <c r="E800" s="22">
        <v>1.09752E-3</v>
      </c>
      <c r="F800" s="26">
        <v>7453691</v>
      </c>
      <c r="G800" s="25">
        <v>9316189</v>
      </c>
      <c r="H800" s="27">
        <v>5913251</v>
      </c>
      <c r="I800" s="26">
        <v>596456</v>
      </c>
      <c r="J800" s="25">
        <v>-82956.101130593976</v>
      </c>
      <c r="K800" s="25">
        <v>513499.89886940602</v>
      </c>
      <c r="L800" s="25">
        <v>0</v>
      </c>
      <c r="M800" s="27">
        <v>513499.89886940602</v>
      </c>
      <c r="N800" s="26">
        <v>7969</v>
      </c>
      <c r="O800" s="25">
        <v>0</v>
      </c>
      <c r="P800" s="25">
        <v>1014224</v>
      </c>
      <c r="Q800" s="25">
        <v>82333.423223626378</v>
      </c>
      <c r="R800" s="27">
        <v>1104526.4232236263</v>
      </c>
      <c r="S800" s="26">
        <v>66378</v>
      </c>
      <c r="T800" s="25">
        <v>0</v>
      </c>
      <c r="U800" s="25">
        <v>823139</v>
      </c>
      <c r="V800" s="25">
        <v>296965.85051161668</v>
      </c>
      <c r="W800" s="54">
        <v>1186482.8505116166</v>
      </c>
      <c r="X800" s="26">
        <v>-95722.172272001393</v>
      </c>
      <c r="Y800" s="25">
        <v>-135341.25501598892</v>
      </c>
      <c r="Z800" s="25">
        <v>-62637</v>
      </c>
      <c r="AA800" s="25">
        <v>211744.00000000012</v>
      </c>
      <c r="AB800" s="25">
        <v>0</v>
      </c>
      <c r="AC800" s="27">
        <v>0</v>
      </c>
    </row>
    <row r="801" spans="1:29" s="28" customFormat="1">
      <c r="A801" s="29" t="s">
        <v>809</v>
      </c>
      <c r="B801" s="30" t="s">
        <v>1933</v>
      </c>
      <c r="C801" s="24">
        <v>787487.87821300002</v>
      </c>
      <c r="D801" s="22">
        <v>1.25015E-3</v>
      </c>
      <c r="E801" s="22">
        <v>1.33325E-3</v>
      </c>
      <c r="F801" s="26">
        <v>9037351</v>
      </c>
      <c r="G801" s="25">
        <v>11295568</v>
      </c>
      <c r="H801" s="27">
        <v>7169619</v>
      </c>
      <c r="I801" s="26">
        <v>723182</v>
      </c>
      <c r="J801" s="25">
        <v>-198819.04414740839</v>
      </c>
      <c r="K801" s="25">
        <v>524362.95585259167</v>
      </c>
      <c r="L801" s="25">
        <v>0</v>
      </c>
      <c r="M801" s="27">
        <v>524362.95585259167</v>
      </c>
      <c r="N801" s="26">
        <v>9662</v>
      </c>
      <c r="O801" s="25">
        <v>0</v>
      </c>
      <c r="P801" s="25">
        <v>1229713</v>
      </c>
      <c r="Q801" s="25">
        <v>49846.167102863947</v>
      </c>
      <c r="R801" s="27">
        <v>1289221.167102864</v>
      </c>
      <c r="S801" s="26">
        <v>80482</v>
      </c>
      <c r="T801" s="25">
        <v>0</v>
      </c>
      <c r="U801" s="25">
        <v>998028</v>
      </c>
      <c r="V801" s="25">
        <v>381890.91715434589</v>
      </c>
      <c r="W801" s="54">
        <v>1460400.9171543459</v>
      </c>
      <c r="X801" s="26">
        <v>-178970.29360406959</v>
      </c>
      <c r="Y801" s="25">
        <v>-172995.45644741235</v>
      </c>
      <c r="Z801" s="25">
        <v>-75945</v>
      </c>
      <c r="AA801" s="25">
        <v>256731</v>
      </c>
      <c r="AB801" s="25">
        <v>0</v>
      </c>
      <c r="AC801" s="27">
        <v>0</v>
      </c>
    </row>
    <row r="802" spans="1:29" s="28" customFormat="1">
      <c r="A802" s="29" t="s">
        <v>810</v>
      </c>
      <c r="B802" s="30" t="s">
        <v>1934</v>
      </c>
      <c r="C802" s="24">
        <v>12379.835160000001</v>
      </c>
      <c r="D802" s="22">
        <v>1.965E-5</v>
      </c>
      <c r="E802" s="22">
        <v>1.9259999999999999E-5</v>
      </c>
      <c r="F802" s="26">
        <v>142050</v>
      </c>
      <c r="G802" s="25">
        <v>177545</v>
      </c>
      <c r="H802" s="27">
        <v>112693</v>
      </c>
      <c r="I802" s="26">
        <v>11367</v>
      </c>
      <c r="J802" s="25">
        <v>2528.6811982965446</v>
      </c>
      <c r="K802" s="25">
        <v>13895.681198296545</v>
      </c>
      <c r="L802" s="25">
        <v>0</v>
      </c>
      <c r="M802" s="27">
        <v>13895.681198296545</v>
      </c>
      <c r="N802" s="26">
        <v>152</v>
      </c>
      <c r="O802" s="25">
        <v>0</v>
      </c>
      <c r="P802" s="25">
        <v>19329</v>
      </c>
      <c r="Q802" s="25">
        <v>3023.20830306071</v>
      </c>
      <c r="R802" s="27">
        <v>22504.20830306071</v>
      </c>
      <c r="S802" s="26">
        <v>1265</v>
      </c>
      <c r="T802" s="25">
        <v>0</v>
      </c>
      <c r="U802" s="25">
        <v>15687</v>
      </c>
      <c r="V802" s="25">
        <v>0</v>
      </c>
      <c r="W802" s="54">
        <v>16952</v>
      </c>
      <c r="X802" s="26">
        <v>1672.585566378991</v>
      </c>
      <c r="Y802" s="25">
        <v>1037.6227366817191</v>
      </c>
      <c r="Z802" s="25">
        <v>-1194</v>
      </c>
      <c r="AA802" s="25">
        <v>4036</v>
      </c>
      <c r="AB802" s="25">
        <v>0</v>
      </c>
      <c r="AC802" s="27">
        <v>0</v>
      </c>
    </row>
    <row r="803" spans="1:29" s="28" customFormat="1">
      <c r="A803" s="29" t="s">
        <v>811</v>
      </c>
      <c r="B803" s="30" t="s">
        <v>1935</v>
      </c>
      <c r="C803" s="24">
        <v>137882.38821800001</v>
      </c>
      <c r="D803" s="22">
        <v>2.1889000000000001E-4</v>
      </c>
      <c r="E803" s="22">
        <v>2.3656E-4</v>
      </c>
      <c r="F803" s="26">
        <v>1582359</v>
      </c>
      <c r="G803" s="25">
        <v>1977752</v>
      </c>
      <c r="H803" s="27">
        <v>1255336</v>
      </c>
      <c r="I803" s="26">
        <v>126623</v>
      </c>
      <c r="J803" s="25">
        <v>15039.821475449136</v>
      </c>
      <c r="K803" s="25">
        <v>141662.82147544913</v>
      </c>
      <c r="L803" s="25">
        <v>0</v>
      </c>
      <c r="M803" s="27">
        <v>141662.82147544913</v>
      </c>
      <c r="N803" s="26">
        <v>1692</v>
      </c>
      <c r="O803" s="25">
        <v>0</v>
      </c>
      <c r="P803" s="25">
        <v>215312</v>
      </c>
      <c r="Q803" s="25">
        <v>36864.053405073784</v>
      </c>
      <c r="R803" s="27">
        <v>253868.05340507379</v>
      </c>
      <c r="S803" s="26">
        <v>14092</v>
      </c>
      <c r="T803" s="25">
        <v>0</v>
      </c>
      <c r="U803" s="25">
        <v>174746</v>
      </c>
      <c r="V803" s="25">
        <v>79213.650575495456</v>
      </c>
      <c r="W803" s="54">
        <v>268051.65057549544</v>
      </c>
      <c r="X803" s="26">
        <v>-10231.85486248437</v>
      </c>
      <c r="Y803" s="25">
        <v>-35605.742307937297</v>
      </c>
      <c r="Z803" s="25">
        <v>-13297</v>
      </c>
      <c r="AA803" s="25">
        <v>44951.000000000015</v>
      </c>
      <c r="AB803" s="25">
        <v>0</v>
      </c>
      <c r="AC803" s="27">
        <v>0</v>
      </c>
    </row>
    <row r="804" spans="1:29" s="28" customFormat="1">
      <c r="A804" s="29" t="s">
        <v>812</v>
      </c>
      <c r="B804" s="30" t="s">
        <v>1936</v>
      </c>
      <c r="C804" s="24">
        <v>54866.308648999999</v>
      </c>
      <c r="D804" s="22">
        <v>8.7100000000000003E-5</v>
      </c>
      <c r="E804" s="22">
        <v>1.1438E-4</v>
      </c>
      <c r="F804" s="26">
        <v>629647</v>
      </c>
      <c r="G804" s="25">
        <v>786981</v>
      </c>
      <c r="H804" s="27">
        <v>499519</v>
      </c>
      <c r="I804" s="26">
        <v>50385</v>
      </c>
      <c r="J804" s="25">
        <v>-69117.38539705993</v>
      </c>
      <c r="K804" s="25">
        <v>-18732.38539705993</v>
      </c>
      <c r="L804" s="25">
        <v>0</v>
      </c>
      <c r="M804" s="27">
        <v>-18732.38539705993</v>
      </c>
      <c r="N804" s="26">
        <v>673</v>
      </c>
      <c r="O804" s="25">
        <v>0</v>
      </c>
      <c r="P804" s="25">
        <v>85676</v>
      </c>
      <c r="Q804" s="25">
        <v>2284.0823722990463</v>
      </c>
      <c r="R804" s="27">
        <v>88633.082372299046</v>
      </c>
      <c r="S804" s="26">
        <v>5607</v>
      </c>
      <c r="T804" s="25">
        <v>0</v>
      </c>
      <c r="U804" s="25">
        <v>69534</v>
      </c>
      <c r="V804" s="25">
        <v>170634.25770093448</v>
      </c>
      <c r="W804" s="54">
        <v>245775.25770093448</v>
      </c>
      <c r="X804" s="26">
        <v>-107000.31009269354</v>
      </c>
      <c r="Y804" s="25">
        <v>-62737.865235941877</v>
      </c>
      <c r="Z804" s="25">
        <v>-5291</v>
      </c>
      <c r="AA804" s="25">
        <v>17887</v>
      </c>
      <c r="AB804" s="25">
        <v>0</v>
      </c>
      <c r="AC804" s="27">
        <v>0</v>
      </c>
    </row>
    <row r="805" spans="1:29" s="28" customFormat="1">
      <c r="A805" s="29" t="s">
        <v>813</v>
      </c>
      <c r="B805" s="30" t="s">
        <v>1937</v>
      </c>
      <c r="C805" s="24">
        <v>14770.66698</v>
      </c>
      <c r="D805" s="22">
        <v>2.3450000000000001E-5</v>
      </c>
      <c r="E805" s="22">
        <v>1.5860000000000001E-5</v>
      </c>
      <c r="F805" s="26">
        <v>169520</v>
      </c>
      <c r="G805" s="25">
        <v>211879</v>
      </c>
      <c r="H805" s="27">
        <v>134486</v>
      </c>
      <c r="I805" s="26">
        <v>13565</v>
      </c>
      <c r="J805" s="25">
        <v>-10176.422212427216</v>
      </c>
      <c r="K805" s="25">
        <v>3388.5777875727836</v>
      </c>
      <c r="L805" s="25">
        <v>0</v>
      </c>
      <c r="M805" s="27">
        <v>3388.5777875727836</v>
      </c>
      <c r="N805" s="26">
        <v>181</v>
      </c>
      <c r="O805" s="25">
        <v>0</v>
      </c>
      <c r="P805" s="25">
        <v>23067</v>
      </c>
      <c r="Q805" s="25">
        <v>35803.620919360343</v>
      </c>
      <c r="R805" s="27">
        <v>59051.620919360343</v>
      </c>
      <c r="S805" s="26">
        <v>1510</v>
      </c>
      <c r="T805" s="25">
        <v>0</v>
      </c>
      <c r="U805" s="25">
        <v>18721</v>
      </c>
      <c r="V805" s="25">
        <v>23164.726715741574</v>
      </c>
      <c r="W805" s="54">
        <v>43395.726715741577</v>
      </c>
      <c r="X805" s="26">
        <v>-3229.6157017768101</v>
      </c>
      <c r="Y805" s="25">
        <v>15494.509905395575</v>
      </c>
      <c r="Z805" s="25">
        <v>-1425</v>
      </c>
      <c r="AA805" s="25">
        <v>4816</v>
      </c>
      <c r="AB805" s="25">
        <v>0</v>
      </c>
      <c r="AC805" s="27">
        <v>0</v>
      </c>
    </row>
    <row r="806" spans="1:29" s="28" customFormat="1">
      <c r="A806" s="29" t="s">
        <v>814</v>
      </c>
      <c r="B806" s="30" t="s">
        <v>1938</v>
      </c>
      <c r="C806" s="24">
        <v>1197948.1409199999</v>
      </c>
      <c r="D806" s="22">
        <v>1.90176E-3</v>
      </c>
      <c r="E806" s="22">
        <v>1.94623E-3</v>
      </c>
      <c r="F806" s="26">
        <v>13747849</v>
      </c>
      <c r="G806" s="25">
        <v>17183105</v>
      </c>
      <c r="H806" s="27">
        <v>10906607</v>
      </c>
      <c r="I806" s="26">
        <v>1100124</v>
      </c>
      <c r="J806" s="25">
        <v>-513178.06056690146</v>
      </c>
      <c r="K806" s="25">
        <v>586945.93943309854</v>
      </c>
      <c r="L806" s="25">
        <v>0</v>
      </c>
      <c r="M806" s="27">
        <v>586945.93943309854</v>
      </c>
      <c r="N806" s="26">
        <v>14698</v>
      </c>
      <c r="O806" s="25">
        <v>0</v>
      </c>
      <c r="P806" s="25">
        <v>1870670</v>
      </c>
      <c r="Q806" s="25">
        <v>0</v>
      </c>
      <c r="R806" s="27">
        <v>1885368</v>
      </c>
      <c r="S806" s="26">
        <v>122431</v>
      </c>
      <c r="T806" s="25">
        <v>0</v>
      </c>
      <c r="U806" s="25">
        <v>1518225</v>
      </c>
      <c r="V806" s="25">
        <v>458040.56165005721</v>
      </c>
      <c r="W806" s="54">
        <v>2098696.5616500573</v>
      </c>
      <c r="X806" s="26">
        <v>-384454.77090843266</v>
      </c>
      <c r="Y806" s="25">
        <v>-103890.79074162453</v>
      </c>
      <c r="Z806" s="25">
        <v>-115529</v>
      </c>
      <c r="AA806" s="25">
        <v>390546</v>
      </c>
      <c r="AB806" s="25">
        <v>0</v>
      </c>
      <c r="AC806" s="27">
        <v>0</v>
      </c>
    </row>
    <row r="807" spans="1:29" s="28" customFormat="1">
      <c r="A807" s="29" t="s">
        <v>815</v>
      </c>
      <c r="B807" s="30" t="s">
        <v>1939</v>
      </c>
      <c r="C807" s="24">
        <v>634857.29143600003</v>
      </c>
      <c r="D807" s="22">
        <v>1.0078400000000001E-3</v>
      </c>
      <c r="E807" s="22">
        <v>9.8306000000000001E-4</v>
      </c>
      <c r="F807" s="26">
        <v>7285689</v>
      </c>
      <c r="G807" s="25">
        <v>9106207</v>
      </c>
      <c r="H807" s="27">
        <v>5779969</v>
      </c>
      <c r="I807" s="26">
        <v>583012</v>
      </c>
      <c r="J807" s="25">
        <v>151729.18322733912</v>
      </c>
      <c r="K807" s="25">
        <v>734741.18322733906</v>
      </c>
      <c r="L807" s="25">
        <v>0</v>
      </c>
      <c r="M807" s="27">
        <v>734741.18322733906</v>
      </c>
      <c r="N807" s="26">
        <v>7789</v>
      </c>
      <c r="O807" s="25">
        <v>0</v>
      </c>
      <c r="P807" s="25">
        <v>991364</v>
      </c>
      <c r="Q807" s="25">
        <v>152984.72710907971</v>
      </c>
      <c r="R807" s="27">
        <v>1152137.7271090797</v>
      </c>
      <c r="S807" s="26">
        <v>64882</v>
      </c>
      <c r="T807" s="25">
        <v>0</v>
      </c>
      <c r="U807" s="25">
        <v>804585</v>
      </c>
      <c r="V807" s="25">
        <v>94956.237276375876</v>
      </c>
      <c r="W807" s="54">
        <v>964423.23727637588</v>
      </c>
      <c r="X807" s="26">
        <v>-12761.290500242121</v>
      </c>
      <c r="Y807" s="25">
        <v>54729.780332945964</v>
      </c>
      <c r="Z807" s="25">
        <v>-61225</v>
      </c>
      <c r="AA807" s="25">
        <v>206971</v>
      </c>
      <c r="AB807" s="25">
        <v>0</v>
      </c>
      <c r="AC807" s="27">
        <v>0</v>
      </c>
    </row>
    <row r="808" spans="1:29" s="28" customFormat="1">
      <c r="A808" s="29" t="s">
        <v>816</v>
      </c>
      <c r="B808" s="30" t="s">
        <v>1940</v>
      </c>
      <c r="C808" s="24">
        <v>260387.68613100002</v>
      </c>
      <c r="D808" s="22">
        <v>4.1336999999999998E-4</v>
      </c>
      <c r="E808" s="22">
        <v>4.3253999999999998E-4</v>
      </c>
      <c r="F808" s="26">
        <v>2988257</v>
      </c>
      <c r="G808" s="25">
        <v>3734951</v>
      </c>
      <c r="H808" s="27">
        <v>2370680</v>
      </c>
      <c r="I808" s="26">
        <v>239125</v>
      </c>
      <c r="J808" s="25">
        <v>-78504.923839654104</v>
      </c>
      <c r="K808" s="25">
        <v>160620.0761603459</v>
      </c>
      <c r="L808" s="25">
        <v>0</v>
      </c>
      <c r="M808" s="27">
        <v>160620.0761603459</v>
      </c>
      <c r="N808" s="26">
        <v>3195</v>
      </c>
      <c r="O808" s="25">
        <v>0</v>
      </c>
      <c r="P808" s="25">
        <v>406612</v>
      </c>
      <c r="Q808" s="25">
        <v>2299.162233252749</v>
      </c>
      <c r="R808" s="27">
        <v>412106.16223325278</v>
      </c>
      <c r="S808" s="26">
        <v>26612</v>
      </c>
      <c r="T808" s="25">
        <v>0</v>
      </c>
      <c r="U808" s="25">
        <v>330004</v>
      </c>
      <c r="V808" s="25">
        <v>87378.857489877642</v>
      </c>
      <c r="W808" s="54">
        <v>443994.85748987761</v>
      </c>
      <c r="X808" s="26">
        <v>-51915.88558065657</v>
      </c>
      <c r="Y808" s="25">
        <v>-39750.809675968318</v>
      </c>
      <c r="Z808" s="25">
        <v>-25112</v>
      </c>
      <c r="AA808" s="25">
        <v>84890.000000000058</v>
      </c>
      <c r="AB808" s="25">
        <v>0</v>
      </c>
      <c r="AC808" s="27">
        <v>0</v>
      </c>
    </row>
    <row r="809" spans="1:29" s="28" customFormat="1">
      <c r="A809" s="29" t="s">
        <v>817</v>
      </c>
      <c r="B809" s="30" t="s">
        <v>1941</v>
      </c>
      <c r="C809" s="24">
        <v>298074.847297</v>
      </c>
      <c r="D809" s="22">
        <v>4.7320000000000001E-4</v>
      </c>
      <c r="E809" s="22">
        <v>4.9673000000000002E-4</v>
      </c>
      <c r="F809" s="26">
        <v>3420769</v>
      </c>
      <c r="G809" s="25">
        <v>4275537</v>
      </c>
      <c r="H809" s="27">
        <v>2713805</v>
      </c>
      <c r="I809" s="26">
        <v>273735</v>
      </c>
      <c r="J809" s="25">
        <v>-8886.8070786555163</v>
      </c>
      <c r="K809" s="25">
        <v>264848.19292134448</v>
      </c>
      <c r="L809" s="25">
        <v>0</v>
      </c>
      <c r="M809" s="27">
        <v>264848.19292134448</v>
      </c>
      <c r="N809" s="26">
        <v>3657</v>
      </c>
      <c r="O809" s="25">
        <v>0</v>
      </c>
      <c r="P809" s="25">
        <v>465464</v>
      </c>
      <c r="Q809" s="25">
        <v>74872.011577040408</v>
      </c>
      <c r="R809" s="27">
        <v>543993.01157704042</v>
      </c>
      <c r="S809" s="26">
        <v>30463</v>
      </c>
      <c r="T809" s="25">
        <v>0</v>
      </c>
      <c r="U809" s="25">
        <v>377768</v>
      </c>
      <c r="V809" s="25">
        <v>104086.8407373774</v>
      </c>
      <c r="W809" s="54">
        <v>512317.84073737741</v>
      </c>
      <c r="X809" s="26">
        <v>7530.1747985892416</v>
      </c>
      <c r="Y809" s="25">
        <v>-44286.003958926216</v>
      </c>
      <c r="Z809" s="25">
        <v>-28746</v>
      </c>
      <c r="AA809" s="25">
        <v>97177</v>
      </c>
      <c r="AB809" s="25">
        <v>0</v>
      </c>
      <c r="AC809" s="27">
        <v>0</v>
      </c>
    </row>
    <row r="810" spans="1:29" s="28" customFormat="1">
      <c r="A810" s="29" t="s">
        <v>818</v>
      </c>
      <c r="B810" s="30" t="s">
        <v>1942</v>
      </c>
      <c r="C810" s="24">
        <v>23903.323130000001</v>
      </c>
      <c r="D810" s="22">
        <v>3.7950000000000001E-5</v>
      </c>
      <c r="E810" s="22">
        <v>2.995E-5</v>
      </c>
      <c r="F810" s="26">
        <v>274341</v>
      </c>
      <c r="G810" s="25">
        <v>342892</v>
      </c>
      <c r="H810" s="27">
        <v>217644</v>
      </c>
      <c r="I810" s="26">
        <v>21953</v>
      </c>
      <c r="J810" s="25">
        <v>-8591.0588318608789</v>
      </c>
      <c r="K810" s="25">
        <v>13361.941168139121</v>
      </c>
      <c r="L810" s="25">
        <v>0</v>
      </c>
      <c r="M810" s="27">
        <v>13361.941168139121</v>
      </c>
      <c r="N810" s="26">
        <v>293</v>
      </c>
      <c r="O810" s="25">
        <v>0</v>
      </c>
      <c r="P810" s="25">
        <v>37330</v>
      </c>
      <c r="Q810" s="25">
        <v>37937.33000925518</v>
      </c>
      <c r="R810" s="27">
        <v>75560.33000925518</v>
      </c>
      <c r="S810" s="26">
        <v>2443</v>
      </c>
      <c r="T810" s="25">
        <v>0</v>
      </c>
      <c r="U810" s="25">
        <v>30296</v>
      </c>
      <c r="V810" s="25">
        <v>27624.341995560721</v>
      </c>
      <c r="W810" s="54">
        <v>60363.341995560724</v>
      </c>
      <c r="X810" s="26">
        <v>-6461.2669314471295</v>
      </c>
      <c r="Y810" s="25">
        <v>16169.254945141589</v>
      </c>
      <c r="Z810" s="25">
        <v>-2305</v>
      </c>
      <c r="AA810" s="25">
        <v>7793.9999999999964</v>
      </c>
      <c r="AB810" s="25">
        <v>0</v>
      </c>
      <c r="AC810" s="27">
        <v>0</v>
      </c>
    </row>
    <row r="811" spans="1:29" s="28" customFormat="1">
      <c r="A811" s="29" t="s">
        <v>819</v>
      </c>
      <c r="B811" s="30" t="s">
        <v>1943</v>
      </c>
      <c r="C811" s="24">
        <v>945319.99772100011</v>
      </c>
      <c r="D811" s="22">
        <v>1.5007099999999999E-3</v>
      </c>
      <c r="E811" s="22">
        <v>1.3537E-3</v>
      </c>
      <c r="F811" s="26">
        <v>10848653</v>
      </c>
      <c r="G811" s="25">
        <v>13559470</v>
      </c>
      <c r="H811" s="27">
        <v>8606582</v>
      </c>
      <c r="I811" s="26">
        <v>868126</v>
      </c>
      <c r="J811" s="25">
        <v>577537.98877724342</v>
      </c>
      <c r="K811" s="25">
        <v>1445663.9887772435</v>
      </c>
      <c r="L811" s="25">
        <v>0</v>
      </c>
      <c r="M811" s="27">
        <v>1445663.9887772435</v>
      </c>
      <c r="N811" s="26">
        <v>11599</v>
      </c>
      <c r="O811" s="25">
        <v>0</v>
      </c>
      <c r="P811" s="25">
        <v>1476177</v>
      </c>
      <c r="Q811" s="25">
        <v>786216.07041881455</v>
      </c>
      <c r="R811" s="27">
        <v>2273992.0704188147</v>
      </c>
      <c r="S811" s="26">
        <v>96612</v>
      </c>
      <c r="T811" s="25">
        <v>0</v>
      </c>
      <c r="U811" s="25">
        <v>1198057</v>
      </c>
      <c r="V811" s="25">
        <v>0</v>
      </c>
      <c r="W811" s="54">
        <v>1294669</v>
      </c>
      <c r="X811" s="26">
        <v>424113.75389591604</v>
      </c>
      <c r="Y811" s="25">
        <v>338189.31652289844</v>
      </c>
      <c r="Z811" s="25">
        <v>-91166</v>
      </c>
      <c r="AA811" s="25">
        <v>308186</v>
      </c>
      <c r="AB811" s="25">
        <v>0</v>
      </c>
      <c r="AC811" s="27">
        <v>0</v>
      </c>
    </row>
    <row r="812" spans="1:29" s="28" customFormat="1">
      <c r="A812" s="29" t="s">
        <v>820</v>
      </c>
      <c r="B812" s="30" t="s">
        <v>1944</v>
      </c>
      <c r="C812" s="24">
        <v>230503.39025399997</v>
      </c>
      <c r="D812" s="22">
        <v>3.6592999999999999E-4</v>
      </c>
      <c r="E812" s="22">
        <v>3.9405000000000001E-4</v>
      </c>
      <c r="F812" s="26">
        <v>2645313</v>
      </c>
      <c r="G812" s="25">
        <v>3306313</v>
      </c>
      <c r="H812" s="27">
        <v>2098611</v>
      </c>
      <c r="I812" s="26">
        <v>211682</v>
      </c>
      <c r="J812" s="25">
        <v>-67087.100783820642</v>
      </c>
      <c r="K812" s="25">
        <v>144594.89921617936</v>
      </c>
      <c r="L812" s="25">
        <v>0</v>
      </c>
      <c r="M812" s="27">
        <v>144594.89921617936</v>
      </c>
      <c r="N812" s="26">
        <v>2828</v>
      </c>
      <c r="O812" s="25">
        <v>0</v>
      </c>
      <c r="P812" s="25">
        <v>359948</v>
      </c>
      <c r="Q812" s="25">
        <v>33313.827345952079</v>
      </c>
      <c r="R812" s="27">
        <v>396089.8273459521</v>
      </c>
      <c r="S812" s="26">
        <v>23558</v>
      </c>
      <c r="T812" s="25">
        <v>0</v>
      </c>
      <c r="U812" s="25">
        <v>292132</v>
      </c>
      <c r="V812" s="25">
        <v>130228.2362256028</v>
      </c>
      <c r="W812" s="54">
        <v>445918.2362256028</v>
      </c>
      <c r="X812" s="26">
        <v>-44934.540283120579</v>
      </c>
      <c r="Y812" s="25">
        <v>-57810.868596530127</v>
      </c>
      <c r="Z812" s="25">
        <v>-22230</v>
      </c>
      <c r="AA812" s="25">
        <v>75147</v>
      </c>
      <c r="AB812" s="25">
        <v>0</v>
      </c>
      <c r="AC812" s="27">
        <v>0</v>
      </c>
    </row>
    <row r="813" spans="1:29" s="28" customFormat="1">
      <c r="A813" s="29" t="s">
        <v>821</v>
      </c>
      <c r="B813" s="30" t="s">
        <v>1945</v>
      </c>
      <c r="C813" s="24">
        <v>360722.83176199999</v>
      </c>
      <c r="D813" s="22">
        <v>5.7264999999999996E-4</v>
      </c>
      <c r="E813" s="22">
        <v>6.1908000000000004E-4</v>
      </c>
      <c r="F813" s="26">
        <v>4139695</v>
      </c>
      <c r="G813" s="25">
        <v>5174105</v>
      </c>
      <c r="H813" s="27">
        <v>3284152</v>
      </c>
      <c r="I813" s="26">
        <v>331265</v>
      </c>
      <c r="J813" s="25">
        <v>62035.377832019607</v>
      </c>
      <c r="K813" s="25">
        <v>393300.37783201959</v>
      </c>
      <c r="L813" s="25">
        <v>0</v>
      </c>
      <c r="M813" s="27">
        <v>393300.37783201959</v>
      </c>
      <c r="N813" s="26">
        <v>4426</v>
      </c>
      <c r="O813" s="25">
        <v>0</v>
      </c>
      <c r="P813" s="25">
        <v>563288</v>
      </c>
      <c r="Q813" s="25">
        <v>174967.08614185191</v>
      </c>
      <c r="R813" s="27">
        <v>742681.08614185196</v>
      </c>
      <c r="S813" s="26">
        <v>36866</v>
      </c>
      <c r="T813" s="25">
        <v>0</v>
      </c>
      <c r="U813" s="25">
        <v>457162</v>
      </c>
      <c r="V813" s="25">
        <v>208180.34892145038</v>
      </c>
      <c r="W813" s="54">
        <v>702208.34892145032</v>
      </c>
      <c r="X813" s="26">
        <v>46183.327627994222</v>
      </c>
      <c r="Y813" s="25">
        <v>-88521.59040759271</v>
      </c>
      <c r="Z813" s="25">
        <v>-34788</v>
      </c>
      <c r="AA813" s="25">
        <v>117599.00000000013</v>
      </c>
      <c r="AB813" s="25">
        <v>0</v>
      </c>
      <c r="AC813" s="27">
        <v>0</v>
      </c>
    </row>
    <row r="814" spans="1:29" s="28" customFormat="1">
      <c r="A814" s="29" t="s">
        <v>822</v>
      </c>
      <c r="B814" s="30" t="s">
        <v>1946</v>
      </c>
      <c r="C814" s="24">
        <v>9648.3577670000013</v>
      </c>
      <c r="D814" s="22">
        <v>1.5319999999999999E-5</v>
      </c>
      <c r="E814" s="22">
        <v>1.6229999999999999E-5</v>
      </c>
      <c r="F814" s="26">
        <v>110748</v>
      </c>
      <c r="G814" s="25">
        <v>138422</v>
      </c>
      <c r="H814" s="27">
        <v>87860</v>
      </c>
      <c r="I814" s="26">
        <v>8862</v>
      </c>
      <c r="J814" s="25">
        <v>882.12261151176949</v>
      </c>
      <c r="K814" s="25">
        <v>9744.1226115117697</v>
      </c>
      <c r="L814" s="25">
        <v>0</v>
      </c>
      <c r="M814" s="27">
        <v>9744.1226115117697</v>
      </c>
      <c r="N814" s="26">
        <v>118</v>
      </c>
      <c r="O814" s="25">
        <v>0</v>
      </c>
      <c r="P814" s="25">
        <v>15070</v>
      </c>
      <c r="Q814" s="25">
        <v>917.53746983262158</v>
      </c>
      <c r="R814" s="27">
        <v>16105.537469832621</v>
      </c>
      <c r="S814" s="26">
        <v>986</v>
      </c>
      <c r="T814" s="25">
        <v>0</v>
      </c>
      <c r="U814" s="25">
        <v>12230</v>
      </c>
      <c r="V814" s="25">
        <v>4019.486580234824</v>
      </c>
      <c r="W814" s="54">
        <v>17235.486580234825</v>
      </c>
      <c r="X814" s="26">
        <v>-1464.5053732792264</v>
      </c>
      <c r="Y814" s="25">
        <v>-1881.4437371229762</v>
      </c>
      <c r="Z814" s="25">
        <v>-931</v>
      </c>
      <c r="AA814" s="25">
        <v>3146.9999999999991</v>
      </c>
      <c r="AB814" s="25">
        <v>0</v>
      </c>
      <c r="AC814" s="27">
        <v>0</v>
      </c>
    </row>
    <row r="815" spans="1:29" s="28" customFormat="1">
      <c r="A815" s="29" t="s">
        <v>823</v>
      </c>
      <c r="B815" s="30" t="s">
        <v>1947</v>
      </c>
      <c r="C815" s="24">
        <v>242322.60370100001</v>
      </c>
      <c r="D815" s="22">
        <v>3.8468999999999998E-4</v>
      </c>
      <c r="E815" s="22">
        <v>3.9741000000000001E-4</v>
      </c>
      <c r="F815" s="26">
        <v>2780929</v>
      </c>
      <c r="G815" s="25">
        <v>3475816</v>
      </c>
      <c r="H815" s="27">
        <v>2206200</v>
      </c>
      <c r="I815" s="26">
        <v>222534</v>
      </c>
      <c r="J815" s="25">
        <v>-106702.76810977163</v>
      </c>
      <c r="K815" s="25">
        <v>115831.23189022837</v>
      </c>
      <c r="L815" s="25">
        <v>0</v>
      </c>
      <c r="M815" s="27">
        <v>115831.23189022837</v>
      </c>
      <c r="N815" s="26">
        <v>2973</v>
      </c>
      <c r="O815" s="25">
        <v>0</v>
      </c>
      <c r="P815" s="25">
        <v>378401</v>
      </c>
      <c r="Q815" s="25">
        <v>23914.116881146569</v>
      </c>
      <c r="R815" s="27">
        <v>405288.11688114656</v>
      </c>
      <c r="S815" s="26">
        <v>24765</v>
      </c>
      <c r="T815" s="25">
        <v>0</v>
      </c>
      <c r="U815" s="25">
        <v>307108</v>
      </c>
      <c r="V815" s="25">
        <v>68059.201303035996</v>
      </c>
      <c r="W815" s="54">
        <v>399932.20130303601</v>
      </c>
      <c r="X815" s="26">
        <v>-26034.553478048809</v>
      </c>
      <c r="Y815" s="25">
        <v>-24240.530943840626</v>
      </c>
      <c r="Z815" s="25">
        <v>-23369</v>
      </c>
      <c r="AA815" s="25">
        <v>78999.999999999985</v>
      </c>
      <c r="AB815" s="25">
        <v>0</v>
      </c>
      <c r="AC815" s="27">
        <v>0</v>
      </c>
    </row>
    <row r="816" spans="1:29" s="28" customFormat="1">
      <c r="A816" s="29" t="s">
        <v>824</v>
      </c>
      <c r="B816" s="30" t="s">
        <v>1948</v>
      </c>
      <c r="C816" s="24">
        <v>891012.26975799981</v>
      </c>
      <c r="D816" s="22">
        <v>1.41449E-3</v>
      </c>
      <c r="E816" s="22">
        <v>1.56E-3</v>
      </c>
      <c r="F816" s="26">
        <v>10225367</v>
      </c>
      <c r="G816" s="25">
        <v>12780440</v>
      </c>
      <c r="H816" s="27">
        <v>8112110</v>
      </c>
      <c r="I816" s="26">
        <v>818249</v>
      </c>
      <c r="J816" s="25">
        <v>-354119.92619868444</v>
      </c>
      <c r="K816" s="25">
        <v>464129.07380131556</v>
      </c>
      <c r="L816" s="25">
        <v>0</v>
      </c>
      <c r="M816" s="27">
        <v>464129.07380131556</v>
      </c>
      <c r="N816" s="26">
        <v>10932</v>
      </c>
      <c r="O816" s="25">
        <v>0</v>
      </c>
      <c r="P816" s="25">
        <v>1391366</v>
      </c>
      <c r="Q816" s="25">
        <v>6564.878996598205</v>
      </c>
      <c r="R816" s="27">
        <v>1408862.8789965983</v>
      </c>
      <c r="S816" s="26">
        <v>91061</v>
      </c>
      <c r="T816" s="25">
        <v>0</v>
      </c>
      <c r="U816" s="25">
        <v>1129225</v>
      </c>
      <c r="V816" s="25">
        <v>658187.42830410227</v>
      </c>
      <c r="W816" s="54">
        <v>1878473.4283041023</v>
      </c>
      <c r="X816" s="26">
        <v>-360867.77551135252</v>
      </c>
      <c r="Y816" s="25">
        <v>-313293.77379615151</v>
      </c>
      <c r="Z816" s="25">
        <v>-85928</v>
      </c>
      <c r="AA816" s="25">
        <v>290479</v>
      </c>
      <c r="AB816" s="25">
        <v>0</v>
      </c>
      <c r="AC816" s="27">
        <v>0</v>
      </c>
    </row>
    <row r="817" spans="1:29" s="28" customFormat="1">
      <c r="A817" s="29" t="s">
        <v>825</v>
      </c>
      <c r="B817" s="30" t="s">
        <v>1949</v>
      </c>
      <c r="C817" s="24">
        <v>13969.299255999998</v>
      </c>
      <c r="D817" s="22">
        <v>2.2180000000000001E-5</v>
      </c>
      <c r="E817" s="22">
        <v>2.1569999999999998E-5</v>
      </c>
      <c r="F817" s="26">
        <v>160340</v>
      </c>
      <c r="G817" s="25">
        <v>200405</v>
      </c>
      <c r="H817" s="27">
        <v>127202</v>
      </c>
      <c r="I817" s="26">
        <v>12831</v>
      </c>
      <c r="J817" s="25">
        <v>2017.5463873371541</v>
      </c>
      <c r="K817" s="25">
        <v>14848.546387337154</v>
      </c>
      <c r="L817" s="25">
        <v>0</v>
      </c>
      <c r="M817" s="27">
        <v>14848.546387337154</v>
      </c>
      <c r="N817" s="26">
        <v>171</v>
      </c>
      <c r="O817" s="25">
        <v>0</v>
      </c>
      <c r="P817" s="25">
        <v>21817</v>
      </c>
      <c r="Q817" s="25">
        <v>5715.8318301710906</v>
      </c>
      <c r="R817" s="27">
        <v>27703.83183017109</v>
      </c>
      <c r="S817" s="26">
        <v>1428</v>
      </c>
      <c r="T817" s="25">
        <v>0</v>
      </c>
      <c r="U817" s="25">
        <v>17707</v>
      </c>
      <c r="V817" s="25">
        <v>0</v>
      </c>
      <c r="W817" s="54">
        <v>19135</v>
      </c>
      <c r="X817" s="26">
        <v>3733.281783066569</v>
      </c>
      <c r="Y817" s="25">
        <v>1629.5500471045218</v>
      </c>
      <c r="Z817" s="25">
        <v>-1347</v>
      </c>
      <c r="AA817" s="25">
        <v>4553</v>
      </c>
      <c r="AB817" s="25">
        <v>0</v>
      </c>
      <c r="AC817" s="27">
        <v>0</v>
      </c>
    </row>
    <row r="818" spans="1:29" s="28" customFormat="1">
      <c r="A818" s="29" t="s">
        <v>826</v>
      </c>
      <c r="B818" s="30" t="s">
        <v>1950</v>
      </c>
      <c r="C818" s="24">
        <v>63284.179382999995</v>
      </c>
      <c r="D818" s="22">
        <v>1.0046E-4</v>
      </c>
      <c r="E818" s="22">
        <v>1.1124E-4</v>
      </c>
      <c r="F818" s="26">
        <v>726227</v>
      </c>
      <c r="G818" s="25">
        <v>907693</v>
      </c>
      <c r="H818" s="27">
        <v>576139</v>
      </c>
      <c r="I818" s="26">
        <v>58114</v>
      </c>
      <c r="J818" s="25">
        <v>-29271.107370578913</v>
      </c>
      <c r="K818" s="25">
        <v>28842.892629421087</v>
      </c>
      <c r="L818" s="25">
        <v>0</v>
      </c>
      <c r="M818" s="27">
        <v>28842.892629421087</v>
      </c>
      <c r="N818" s="26">
        <v>776</v>
      </c>
      <c r="O818" s="25">
        <v>0</v>
      </c>
      <c r="P818" s="25">
        <v>98818</v>
      </c>
      <c r="Q818" s="25">
        <v>1510.379129496403</v>
      </c>
      <c r="R818" s="27">
        <v>101104.3791294964</v>
      </c>
      <c r="S818" s="26">
        <v>6467</v>
      </c>
      <c r="T818" s="25">
        <v>0</v>
      </c>
      <c r="U818" s="25">
        <v>80200</v>
      </c>
      <c r="V818" s="25">
        <v>48825.1758680407</v>
      </c>
      <c r="W818" s="54">
        <v>135492.17586804071</v>
      </c>
      <c r="X818" s="26">
        <v>-25756.739223000146</v>
      </c>
      <c r="Y818" s="25">
        <v>-23159.057515544155</v>
      </c>
      <c r="Z818" s="25">
        <v>-6103</v>
      </c>
      <c r="AA818" s="25">
        <v>20631</v>
      </c>
      <c r="AB818" s="25">
        <v>0</v>
      </c>
      <c r="AC818" s="27">
        <v>0</v>
      </c>
    </row>
    <row r="819" spans="1:29" s="28" customFormat="1">
      <c r="A819" s="29" t="s">
        <v>827</v>
      </c>
      <c r="B819" s="30" t="s">
        <v>1951</v>
      </c>
      <c r="C819" s="24">
        <v>225430.74666400001</v>
      </c>
      <c r="D819" s="22">
        <v>3.5786999999999999E-4</v>
      </c>
      <c r="E819" s="22">
        <v>3.9601000000000003E-4</v>
      </c>
      <c r="F819" s="26">
        <v>2587047</v>
      </c>
      <c r="G819" s="25">
        <v>3233488</v>
      </c>
      <c r="H819" s="27">
        <v>2052387</v>
      </c>
      <c r="I819" s="26">
        <v>207019</v>
      </c>
      <c r="J819" s="25">
        <v>-57631.525801427364</v>
      </c>
      <c r="K819" s="25">
        <v>149387.47419857263</v>
      </c>
      <c r="L819" s="25">
        <v>0</v>
      </c>
      <c r="M819" s="27">
        <v>149387.47419857263</v>
      </c>
      <c r="N819" s="26">
        <v>2766</v>
      </c>
      <c r="O819" s="25">
        <v>0</v>
      </c>
      <c r="P819" s="25">
        <v>352020</v>
      </c>
      <c r="Q819" s="25">
        <v>22018.547883426862</v>
      </c>
      <c r="R819" s="27">
        <v>376804.54788342689</v>
      </c>
      <c r="S819" s="26">
        <v>23039</v>
      </c>
      <c r="T819" s="25">
        <v>0</v>
      </c>
      <c r="U819" s="25">
        <v>285697</v>
      </c>
      <c r="V819" s="25">
        <v>172712.93040914016</v>
      </c>
      <c r="W819" s="54">
        <v>481448.93040914019</v>
      </c>
      <c r="X819" s="26">
        <v>-75510.502617917198</v>
      </c>
      <c r="Y819" s="25">
        <v>-80886.879907796101</v>
      </c>
      <c r="Z819" s="25">
        <v>-21740</v>
      </c>
      <c r="AA819" s="25">
        <v>73493</v>
      </c>
      <c r="AB819" s="25">
        <v>0</v>
      </c>
      <c r="AC819" s="27">
        <v>0</v>
      </c>
    </row>
    <row r="820" spans="1:29" s="28" customFormat="1">
      <c r="A820" s="29" t="s">
        <v>828</v>
      </c>
      <c r="B820" s="30" t="s">
        <v>1952</v>
      </c>
      <c r="C820" s="24">
        <v>117301.38136399999</v>
      </c>
      <c r="D820" s="22">
        <v>1.8621999999999999E-4</v>
      </c>
      <c r="E820" s="22">
        <v>1.9871E-4</v>
      </c>
      <c r="F820" s="26">
        <v>1346187</v>
      </c>
      <c r="G820" s="25">
        <v>1682567</v>
      </c>
      <c r="H820" s="27">
        <v>1067973</v>
      </c>
      <c r="I820" s="26">
        <v>107724</v>
      </c>
      <c r="J820" s="25">
        <v>-21517.40934015263</v>
      </c>
      <c r="K820" s="25">
        <v>86206.590659847367</v>
      </c>
      <c r="L820" s="25">
        <v>0</v>
      </c>
      <c r="M820" s="27">
        <v>86206.590659847367</v>
      </c>
      <c r="N820" s="26">
        <v>1439</v>
      </c>
      <c r="O820" s="25">
        <v>0</v>
      </c>
      <c r="P820" s="25">
        <v>183176</v>
      </c>
      <c r="Q820" s="25">
        <v>15975.395466478463</v>
      </c>
      <c r="R820" s="27">
        <v>200590.39546647845</v>
      </c>
      <c r="S820" s="26">
        <v>11988</v>
      </c>
      <c r="T820" s="25">
        <v>0</v>
      </c>
      <c r="U820" s="25">
        <v>148664</v>
      </c>
      <c r="V820" s="25">
        <v>56614.18311590948</v>
      </c>
      <c r="W820" s="54">
        <v>217266.18311590949</v>
      </c>
      <c r="X820" s="26">
        <v>-18148.779639282307</v>
      </c>
      <c r="Y820" s="25">
        <v>-25457.008010148707</v>
      </c>
      <c r="Z820" s="25">
        <v>-11313</v>
      </c>
      <c r="AA820" s="25">
        <v>38242.999999999985</v>
      </c>
      <c r="AB820" s="25">
        <v>0</v>
      </c>
      <c r="AC820" s="27">
        <v>0</v>
      </c>
    </row>
    <row r="821" spans="1:29" s="28" customFormat="1">
      <c r="A821" s="29" t="s">
        <v>829</v>
      </c>
      <c r="B821" s="30" t="s">
        <v>1953</v>
      </c>
      <c r="C821" s="24">
        <v>1762663.4950140002</v>
      </c>
      <c r="D821" s="22">
        <v>2.79825E-3</v>
      </c>
      <c r="E821" s="22">
        <v>2.6632299999999999E-3</v>
      </c>
      <c r="F821" s="26">
        <v>20228587</v>
      </c>
      <c r="G821" s="25">
        <v>25283224</v>
      </c>
      <c r="H821" s="27">
        <v>16047983</v>
      </c>
      <c r="I821" s="26">
        <v>1618722</v>
      </c>
      <c r="J821" s="25">
        <v>1184842.4773595312</v>
      </c>
      <c r="K821" s="25">
        <v>2803564.4773595314</v>
      </c>
      <c r="L821" s="25">
        <v>0</v>
      </c>
      <c r="M821" s="27">
        <v>2803564.4773595314</v>
      </c>
      <c r="N821" s="26">
        <v>21627</v>
      </c>
      <c r="O821" s="25">
        <v>0</v>
      </c>
      <c r="P821" s="25">
        <v>2752505</v>
      </c>
      <c r="Q821" s="25">
        <v>938095.49945551273</v>
      </c>
      <c r="R821" s="27">
        <v>3712227.4994555125</v>
      </c>
      <c r="S821" s="26">
        <v>180144</v>
      </c>
      <c r="T821" s="25">
        <v>0</v>
      </c>
      <c r="U821" s="25">
        <v>2233917</v>
      </c>
      <c r="V821" s="25">
        <v>0</v>
      </c>
      <c r="W821" s="54">
        <v>2414061</v>
      </c>
      <c r="X821" s="26">
        <v>566445.87806191551</v>
      </c>
      <c r="Y821" s="25">
        <v>327059.62139359728</v>
      </c>
      <c r="Z821" s="25">
        <v>-169989</v>
      </c>
      <c r="AA821" s="25">
        <v>574650</v>
      </c>
      <c r="AB821" s="25">
        <v>0</v>
      </c>
      <c r="AC821" s="27">
        <v>0</v>
      </c>
    </row>
    <row r="822" spans="1:29" s="28" customFormat="1">
      <c r="A822" s="29" t="s">
        <v>830</v>
      </c>
      <c r="B822" s="30" t="s">
        <v>1954</v>
      </c>
      <c r="C822" s="24">
        <v>538798.51330600004</v>
      </c>
      <c r="D822" s="22">
        <v>8.5534999999999995E-4</v>
      </c>
      <c r="E822" s="22">
        <v>8.5658000000000002E-4</v>
      </c>
      <c r="F822" s="26">
        <v>6183337</v>
      </c>
      <c r="G822" s="25">
        <v>7728404</v>
      </c>
      <c r="H822" s="27">
        <v>4905438</v>
      </c>
      <c r="I822" s="26">
        <v>494800</v>
      </c>
      <c r="J822" s="25">
        <v>181488.14215362992</v>
      </c>
      <c r="K822" s="25">
        <v>676288.14215362992</v>
      </c>
      <c r="L822" s="25">
        <v>0</v>
      </c>
      <c r="M822" s="27">
        <v>676288.14215362992</v>
      </c>
      <c r="N822" s="26">
        <v>6611</v>
      </c>
      <c r="O822" s="25">
        <v>0</v>
      </c>
      <c r="P822" s="25">
        <v>841367</v>
      </c>
      <c r="Q822" s="25">
        <v>76648.657578833678</v>
      </c>
      <c r="R822" s="27">
        <v>924626.65757883363</v>
      </c>
      <c r="S822" s="26">
        <v>55065</v>
      </c>
      <c r="T822" s="25">
        <v>0</v>
      </c>
      <c r="U822" s="25">
        <v>682849</v>
      </c>
      <c r="V822" s="25">
        <v>0</v>
      </c>
      <c r="W822" s="54">
        <v>737914</v>
      </c>
      <c r="X822" s="26">
        <v>56857.683087301746</v>
      </c>
      <c r="Y822" s="25">
        <v>6160.9744915319225</v>
      </c>
      <c r="Z822" s="25">
        <v>-51961</v>
      </c>
      <c r="AA822" s="25">
        <v>175655</v>
      </c>
      <c r="AB822" s="25">
        <v>0</v>
      </c>
      <c r="AC822" s="27">
        <v>0</v>
      </c>
    </row>
    <row r="823" spans="1:29" s="28" customFormat="1">
      <c r="A823" s="29" t="s">
        <v>831</v>
      </c>
      <c r="B823" s="30" t="s">
        <v>1955</v>
      </c>
      <c r="C823" s="24">
        <v>112860.24256100001</v>
      </c>
      <c r="D823" s="22">
        <v>1.7917000000000001E-4</v>
      </c>
      <c r="E823" s="22">
        <v>1.8192999999999999E-4</v>
      </c>
      <c r="F823" s="26">
        <v>1295222</v>
      </c>
      <c r="G823" s="25">
        <v>1618867</v>
      </c>
      <c r="H823" s="27">
        <v>1027541</v>
      </c>
      <c r="I823" s="26">
        <v>103646</v>
      </c>
      <c r="J823" s="25">
        <v>-18194.622253301881</v>
      </c>
      <c r="K823" s="25">
        <v>85451.377746698126</v>
      </c>
      <c r="L823" s="25">
        <v>0</v>
      </c>
      <c r="M823" s="27">
        <v>85451.377746698126</v>
      </c>
      <c r="N823" s="26">
        <v>1385</v>
      </c>
      <c r="O823" s="25">
        <v>0</v>
      </c>
      <c r="P823" s="25">
        <v>176241</v>
      </c>
      <c r="Q823" s="25">
        <v>0</v>
      </c>
      <c r="R823" s="27">
        <v>177626</v>
      </c>
      <c r="S823" s="26">
        <v>11535</v>
      </c>
      <c r="T823" s="25">
        <v>0</v>
      </c>
      <c r="U823" s="25">
        <v>143036</v>
      </c>
      <c r="V823" s="25">
        <v>20560.167697274792</v>
      </c>
      <c r="W823" s="54">
        <v>175131.1676972748</v>
      </c>
      <c r="X823" s="26">
        <v>-17835.786893391225</v>
      </c>
      <c r="Y823" s="25">
        <v>-5579.3808038835687</v>
      </c>
      <c r="Z823" s="25">
        <v>-10884</v>
      </c>
      <c r="AA823" s="25">
        <v>36794</v>
      </c>
      <c r="AB823" s="25">
        <v>0</v>
      </c>
      <c r="AC823" s="27">
        <v>0</v>
      </c>
    </row>
    <row r="824" spans="1:29" s="28" customFormat="1">
      <c r="A824" s="29" t="s">
        <v>832</v>
      </c>
      <c r="B824" s="30" t="s">
        <v>1956</v>
      </c>
      <c r="C824" s="24">
        <v>59840.293319000004</v>
      </c>
      <c r="D824" s="22">
        <v>9.5000000000000005E-5</v>
      </c>
      <c r="E824" s="22">
        <v>9.5439999999999994E-5</v>
      </c>
      <c r="F824" s="26">
        <v>686756</v>
      </c>
      <c r="G824" s="25">
        <v>858360</v>
      </c>
      <c r="H824" s="27">
        <v>544826</v>
      </c>
      <c r="I824" s="26">
        <v>54955</v>
      </c>
      <c r="J824" s="25">
        <v>-3702.7502820536756</v>
      </c>
      <c r="K824" s="25">
        <v>51252.249717946324</v>
      </c>
      <c r="L824" s="25">
        <v>0</v>
      </c>
      <c r="M824" s="27">
        <v>51252.249717946324</v>
      </c>
      <c r="N824" s="26">
        <v>734</v>
      </c>
      <c r="O824" s="25">
        <v>0</v>
      </c>
      <c r="P824" s="25">
        <v>93447</v>
      </c>
      <c r="Q824" s="25">
        <v>859.972380810044</v>
      </c>
      <c r="R824" s="27">
        <v>95040.972380810039</v>
      </c>
      <c r="S824" s="26">
        <v>6116</v>
      </c>
      <c r="T824" s="25">
        <v>0</v>
      </c>
      <c r="U824" s="25">
        <v>75841</v>
      </c>
      <c r="V824" s="25">
        <v>1181.6861000602735</v>
      </c>
      <c r="W824" s="54">
        <v>83138.68610006028</v>
      </c>
      <c r="X824" s="26">
        <v>-1494.3351103269015</v>
      </c>
      <c r="Y824" s="25">
        <v>-341.37860892332804</v>
      </c>
      <c r="Z824" s="25">
        <v>-5771</v>
      </c>
      <c r="AA824" s="25">
        <v>19509</v>
      </c>
      <c r="AB824" s="25">
        <v>0</v>
      </c>
      <c r="AC824" s="27">
        <v>0</v>
      </c>
    </row>
    <row r="825" spans="1:29" s="28" customFormat="1">
      <c r="A825" s="29" t="s">
        <v>833</v>
      </c>
      <c r="B825" s="30" t="s">
        <v>1957</v>
      </c>
      <c r="C825" s="24">
        <v>2244838.6030649999</v>
      </c>
      <c r="D825" s="22">
        <v>3.5636999999999999E-3</v>
      </c>
      <c r="E825" s="22">
        <v>3.5651300000000001E-3</v>
      </c>
      <c r="F825" s="26">
        <v>25762035</v>
      </c>
      <c r="G825" s="25">
        <v>32199348</v>
      </c>
      <c r="H825" s="27">
        <v>20437844</v>
      </c>
      <c r="I825" s="26">
        <v>2061517</v>
      </c>
      <c r="J825" s="25">
        <v>129551.23580881598</v>
      </c>
      <c r="K825" s="25">
        <v>2191068.2358088158</v>
      </c>
      <c r="L825" s="25">
        <v>0</v>
      </c>
      <c r="M825" s="27">
        <v>2191068.2358088158</v>
      </c>
      <c r="N825" s="26">
        <v>27543</v>
      </c>
      <c r="O825" s="25">
        <v>0</v>
      </c>
      <c r="P825" s="25">
        <v>3505441</v>
      </c>
      <c r="Q825" s="25">
        <v>110317.25526355201</v>
      </c>
      <c r="R825" s="27">
        <v>3643301.2552635521</v>
      </c>
      <c r="S825" s="26">
        <v>229422</v>
      </c>
      <c r="T825" s="25">
        <v>0</v>
      </c>
      <c r="U825" s="25">
        <v>2844996</v>
      </c>
      <c r="V825" s="25">
        <v>1268.1728625969308</v>
      </c>
      <c r="W825" s="54">
        <v>3075686.1728625968</v>
      </c>
      <c r="X825" s="26">
        <v>29662.357978350061</v>
      </c>
      <c r="Y825" s="25">
        <v>22599.724422605017</v>
      </c>
      <c r="Z825" s="25">
        <v>-216489</v>
      </c>
      <c r="AA825" s="25">
        <v>731842.00000000023</v>
      </c>
      <c r="AB825" s="25">
        <v>0</v>
      </c>
      <c r="AC825" s="27">
        <v>0</v>
      </c>
    </row>
    <row r="826" spans="1:29" s="28" customFormat="1">
      <c r="A826" s="29" t="s">
        <v>834</v>
      </c>
      <c r="B826" s="30" t="s">
        <v>1958</v>
      </c>
      <c r="C826" s="24">
        <v>757355.93740599998</v>
      </c>
      <c r="D826" s="22">
        <v>1.2023100000000001E-3</v>
      </c>
      <c r="E826" s="22">
        <v>1.1923599999999999E-3</v>
      </c>
      <c r="F826" s="26">
        <v>8691515</v>
      </c>
      <c r="G826" s="25">
        <v>10863316</v>
      </c>
      <c r="H826" s="27">
        <v>6895256</v>
      </c>
      <c r="I826" s="26">
        <v>695508</v>
      </c>
      <c r="J826" s="25">
        <v>-139025.79544664558</v>
      </c>
      <c r="K826" s="25">
        <v>556482.20455335442</v>
      </c>
      <c r="L826" s="25">
        <v>0</v>
      </c>
      <c r="M826" s="27">
        <v>556482.20455335442</v>
      </c>
      <c r="N826" s="26">
        <v>9292</v>
      </c>
      <c r="O826" s="25">
        <v>0</v>
      </c>
      <c r="P826" s="25">
        <v>1182655</v>
      </c>
      <c r="Q826" s="25">
        <v>64676.351498840784</v>
      </c>
      <c r="R826" s="27">
        <v>1256623.3514988408</v>
      </c>
      <c r="S826" s="26">
        <v>77402</v>
      </c>
      <c r="T826" s="25">
        <v>0</v>
      </c>
      <c r="U826" s="25">
        <v>959836</v>
      </c>
      <c r="V826" s="25">
        <v>147292.13077465768</v>
      </c>
      <c r="W826" s="54">
        <v>1184530.1307746577</v>
      </c>
      <c r="X826" s="26">
        <v>-122006.76190014278</v>
      </c>
      <c r="Y826" s="25">
        <v>20231.982624325901</v>
      </c>
      <c r="Z826" s="25">
        <v>-73039</v>
      </c>
      <c r="AA826" s="25">
        <v>246907</v>
      </c>
      <c r="AB826" s="25">
        <v>0</v>
      </c>
      <c r="AC826" s="27">
        <v>0</v>
      </c>
    </row>
    <row r="827" spans="1:29" s="28" customFormat="1">
      <c r="A827" s="29" t="s">
        <v>835</v>
      </c>
      <c r="B827" s="30" t="s">
        <v>1959</v>
      </c>
      <c r="C827" s="24">
        <v>5795.232</v>
      </c>
      <c r="D827" s="22">
        <v>9.2E-6</v>
      </c>
      <c r="E827" s="22">
        <v>9.7699999999999996E-6</v>
      </c>
      <c r="F827" s="26">
        <v>66507</v>
      </c>
      <c r="G827" s="25">
        <v>83125</v>
      </c>
      <c r="H827" s="27">
        <v>52762</v>
      </c>
      <c r="I827" s="26">
        <v>5322</v>
      </c>
      <c r="J827" s="25">
        <v>-905.74942524488733</v>
      </c>
      <c r="K827" s="25">
        <v>4416.2505747551131</v>
      </c>
      <c r="L827" s="25">
        <v>0</v>
      </c>
      <c r="M827" s="27">
        <v>4416.2505747551131</v>
      </c>
      <c r="N827" s="26">
        <v>71</v>
      </c>
      <c r="O827" s="25">
        <v>0</v>
      </c>
      <c r="P827" s="25">
        <v>9050</v>
      </c>
      <c r="Q827" s="25">
        <v>123.34487714343989</v>
      </c>
      <c r="R827" s="27">
        <v>9244.3448771434396</v>
      </c>
      <c r="S827" s="26">
        <v>592</v>
      </c>
      <c r="T827" s="25">
        <v>0</v>
      </c>
      <c r="U827" s="25">
        <v>7345</v>
      </c>
      <c r="V827" s="25">
        <v>3012.0489711088676</v>
      </c>
      <c r="W827" s="54">
        <v>10949.048971108867</v>
      </c>
      <c r="X827" s="26">
        <v>-1797.6494086697148</v>
      </c>
      <c r="Y827" s="25">
        <v>-1237.0546852957129</v>
      </c>
      <c r="Z827" s="25">
        <v>-559</v>
      </c>
      <c r="AA827" s="25">
        <v>1889</v>
      </c>
      <c r="AB827" s="25">
        <v>0</v>
      </c>
      <c r="AC827" s="27">
        <v>0</v>
      </c>
    </row>
    <row r="828" spans="1:29" s="28" customFormat="1">
      <c r="A828" s="29" t="s">
        <v>836</v>
      </c>
      <c r="B828" s="30" t="s">
        <v>1960</v>
      </c>
      <c r="C828" s="24">
        <v>172190.88461800001</v>
      </c>
      <c r="D828" s="22">
        <v>2.7335E-4</v>
      </c>
      <c r="E828" s="22">
        <v>2.8983999999999998E-4</v>
      </c>
      <c r="F828" s="26">
        <v>1976051</v>
      </c>
      <c r="G828" s="25">
        <v>2469818</v>
      </c>
      <c r="H828" s="27">
        <v>1567664</v>
      </c>
      <c r="I828" s="26">
        <v>158127</v>
      </c>
      <c r="J828" s="25">
        <v>-76128.361634703411</v>
      </c>
      <c r="K828" s="25">
        <v>81998.638365296589</v>
      </c>
      <c r="L828" s="25">
        <v>0</v>
      </c>
      <c r="M828" s="27">
        <v>81998.638365296589</v>
      </c>
      <c r="N828" s="26">
        <v>2113</v>
      </c>
      <c r="O828" s="25">
        <v>0</v>
      </c>
      <c r="P828" s="25">
        <v>268881</v>
      </c>
      <c r="Q828" s="25">
        <v>179.65727722930558</v>
      </c>
      <c r="R828" s="27">
        <v>271173.6572772293</v>
      </c>
      <c r="S828" s="26">
        <v>17598</v>
      </c>
      <c r="T828" s="25">
        <v>0</v>
      </c>
      <c r="U828" s="25">
        <v>218223</v>
      </c>
      <c r="V828" s="25">
        <v>84321.114928733077</v>
      </c>
      <c r="W828" s="54">
        <v>320142.11492873309</v>
      </c>
      <c r="X828" s="26">
        <v>-52927.602892721254</v>
      </c>
      <c r="Y828" s="25">
        <v>-35569.854758782509</v>
      </c>
      <c r="Z828" s="25">
        <v>-16606</v>
      </c>
      <c r="AA828" s="25">
        <v>56135</v>
      </c>
      <c r="AB828" s="25">
        <v>0</v>
      </c>
      <c r="AC828" s="27">
        <v>0</v>
      </c>
    </row>
    <row r="829" spans="1:29" s="28" customFormat="1">
      <c r="A829" s="29" t="s">
        <v>837</v>
      </c>
      <c r="B829" s="30" t="s">
        <v>1961</v>
      </c>
      <c r="C829" s="24">
        <v>311921.64655</v>
      </c>
      <c r="D829" s="22">
        <v>4.9518000000000001E-4</v>
      </c>
      <c r="E829" s="22">
        <v>4.9786000000000003E-4</v>
      </c>
      <c r="F829" s="26">
        <v>3579663</v>
      </c>
      <c r="G829" s="25">
        <v>4474134</v>
      </c>
      <c r="H829" s="27">
        <v>2839861</v>
      </c>
      <c r="I829" s="26">
        <v>286450</v>
      </c>
      <c r="J829" s="25">
        <v>29040.78865119788</v>
      </c>
      <c r="K829" s="25">
        <v>315490.78865119786</v>
      </c>
      <c r="L829" s="25">
        <v>0</v>
      </c>
      <c r="M829" s="27">
        <v>315490.78865119786</v>
      </c>
      <c r="N829" s="26">
        <v>3827</v>
      </c>
      <c r="O829" s="25">
        <v>0</v>
      </c>
      <c r="P829" s="25">
        <v>487085</v>
      </c>
      <c r="Q829" s="25">
        <v>23276.606542711368</v>
      </c>
      <c r="R829" s="27">
        <v>514188.60654271138</v>
      </c>
      <c r="S829" s="26">
        <v>31878</v>
      </c>
      <c r="T829" s="25">
        <v>0</v>
      </c>
      <c r="U829" s="25">
        <v>395315</v>
      </c>
      <c r="V829" s="25">
        <v>5045.8932440394028</v>
      </c>
      <c r="W829" s="54">
        <v>432238.89324403938</v>
      </c>
      <c r="X829" s="26">
        <v>11739.703736056832</v>
      </c>
      <c r="Y829" s="25">
        <v>-1399.9904373848628</v>
      </c>
      <c r="Z829" s="25">
        <v>-30081</v>
      </c>
      <c r="AA829" s="25">
        <v>101691.00000000003</v>
      </c>
      <c r="AB829" s="25">
        <v>0</v>
      </c>
      <c r="AC829" s="27">
        <v>0</v>
      </c>
    </row>
    <row r="830" spans="1:29" s="28" customFormat="1">
      <c r="A830" s="29" t="s">
        <v>838</v>
      </c>
      <c r="B830" s="30" t="s">
        <v>1962</v>
      </c>
      <c r="C830" s="24">
        <v>242798.24909699996</v>
      </c>
      <c r="D830" s="22">
        <v>3.8544000000000002E-4</v>
      </c>
      <c r="E830" s="22">
        <v>3.902E-4</v>
      </c>
      <c r="F830" s="26">
        <v>2786351</v>
      </c>
      <c r="G830" s="25">
        <v>3482593</v>
      </c>
      <c r="H830" s="27">
        <v>2210501</v>
      </c>
      <c r="I830" s="26">
        <v>222968</v>
      </c>
      <c r="J830" s="25">
        <v>61277.454716292043</v>
      </c>
      <c r="K830" s="25">
        <v>284245.45471629204</v>
      </c>
      <c r="L830" s="25">
        <v>0</v>
      </c>
      <c r="M830" s="27">
        <v>284245.45471629204</v>
      </c>
      <c r="N830" s="26">
        <v>2979</v>
      </c>
      <c r="O830" s="25">
        <v>0</v>
      </c>
      <c r="P830" s="25">
        <v>379139</v>
      </c>
      <c r="Q830" s="25">
        <v>57645.906595030625</v>
      </c>
      <c r="R830" s="27">
        <v>439763.90659503062</v>
      </c>
      <c r="S830" s="26">
        <v>24814</v>
      </c>
      <c r="T830" s="25">
        <v>0</v>
      </c>
      <c r="U830" s="25">
        <v>307707</v>
      </c>
      <c r="V830" s="25">
        <v>16393.551672493697</v>
      </c>
      <c r="W830" s="54">
        <v>348914.55167249369</v>
      </c>
      <c r="X830" s="26">
        <v>39747.235286867341</v>
      </c>
      <c r="Y830" s="25">
        <v>-4636.8803643304145</v>
      </c>
      <c r="Z830" s="25">
        <v>-23415</v>
      </c>
      <c r="AA830" s="25">
        <v>79154</v>
      </c>
      <c r="AB830" s="25">
        <v>0</v>
      </c>
      <c r="AC830" s="27">
        <v>0</v>
      </c>
    </row>
    <row r="831" spans="1:29" s="28" customFormat="1">
      <c r="A831" s="29" t="s">
        <v>839</v>
      </c>
      <c r="B831" s="30" t="s">
        <v>1963</v>
      </c>
      <c r="C831" s="24">
        <v>254581.35241099997</v>
      </c>
      <c r="D831" s="22">
        <v>4.0414999999999998E-4</v>
      </c>
      <c r="E831" s="22">
        <v>4.1260999999999999E-4</v>
      </c>
      <c r="F831" s="26">
        <v>2921606</v>
      </c>
      <c r="G831" s="25">
        <v>3651645</v>
      </c>
      <c r="H831" s="27">
        <v>2317803</v>
      </c>
      <c r="I831" s="26">
        <v>233791</v>
      </c>
      <c r="J831" s="25">
        <v>59399.516509553374</v>
      </c>
      <c r="K831" s="25">
        <v>293190.51650955336</v>
      </c>
      <c r="L831" s="25">
        <v>0</v>
      </c>
      <c r="M831" s="27">
        <v>293190.51650955336</v>
      </c>
      <c r="N831" s="26">
        <v>3124</v>
      </c>
      <c r="O831" s="25">
        <v>0</v>
      </c>
      <c r="P831" s="25">
        <v>397543</v>
      </c>
      <c r="Q831" s="25">
        <v>19876.545310038731</v>
      </c>
      <c r="R831" s="27">
        <v>420543.54531003872</v>
      </c>
      <c r="S831" s="26">
        <v>26018</v>
      </c>
      <c r="T831" s="25">
        <v>0</v>
      </c>
      <c r="U831" s="25">
        <v>322644</v>
      </c>
      <c r="V831" s="25">
        <v>33392.861146824202</v>
      </c>
      <c r="W831" s="54">
        <v>382054.8611468242</v>
      </c>
      <c r="X831" s="26">
        <v>-4454.4184504278801</v>
      </c>
      <c r="Y831" s="25">
        <v>-15501.897386357588</v>
      </c>
      <c r="Z831" s="25">
        <v>-24552</v>
      </c>
      <c r="AA831" s="25">
        <v>82997</v>
      </c>
      <c r="AB831" s="25">
        <v>0</v>
      </c>
      <c r="AC831" s="27">
        <v>0</v>
      </c>
    </row>
    <row r="832" spans="1:29" s="28" customFormat="1">
      <c r="A832" s="29" t="s">
        <v>840</v>
      </c>
      <c r="B832" s="30" t="s">
        <v>1964</v>
      </c>
      <c r="C832" s="24">
        <v>62029.822935000004</v>
      </c>
      <c r="D832" s="22">
        <v>9.8469999999999997E-5</v>
      </c>
      <c r="E832" s="22">
        <v>9.9840000000000006E-5</v>
      </c>
      <c r="F832" s="26">
        <v>711841</v>
      </c>
      <c r="G832" s="25">
        <v>889713</v>
      </c>
      <c r="H832" s="27">
        <v>564726</v>
      </c>
      <c r="I832" s="26">
        <v>56963</v>
      </c>
      <c r="J832" s="25">
        <v>1682.7240092399534</v>
      </c>
      <c r="K832" s="25">
        <v>58645.724009239952</v>
      </c>
      <c r="L832" s="25">
        <v>0</v>
      </c>
      <c r="M832" s="27">
        <v>58645.724009239952</v>
      </c>
      <c r="N832" s="26">
        <v>761</v>
      </c>
      <c r="O832" s="25">
        <v>0</v>
      </c>
      <c r="P832" s="25">
        <v>96860</v>
      </c>
      <c r="Q832" s="25">
        <v>4052.1407377673909</v>
      </c>
      <c r="R832" s="27">
        <v>101673.14073776739</v>
      </c>
      <c r="S832" s="26">
        <v>6339</v>
      </c>
      <c r="T832" s="25">
        <v>0</v>
      </c>
      <c r="U832" s="25">
        <v>78611</v>
      </c>
      <c r="V832" s="25">
        <v>20452.52978739082</v>
      </c>
      <c r="W832" s="54">
        <v>105402.52978739081</v>
      </c>
      <c r="X832" s="26">
        <v>-14520.273757275676</v>
      </c>
      <c r="Y832" s="25">
        <v>-3449.1152923477521</v>
      </c>
      <c r="Z832" s="25">
        <v>-5982</v>
      </c>
      <c r="AA832" s="25">
        <v>20222.000000000004</v>
      </c>
      <c r="AB832" s="25">
        <v>0</v>
      </c>
      <c r="AC832" s="27">
        <v>0</v>
      </c>
    </row>
    <row r="833" spans="1:29" s="28" customFormat="1">
      <c r="A833" s="29" t="s">
        <v>841</v>
      </c>
      <c r="B833" s="30" t="s">
        <v>1965</v>
      </c>
      <c r="C833" s="24">
        <v>133383.71484599999</v>
      </c>
      <c r="D833" s="22">
        <v>2.1175E-4</v>
      </c>
      <c r="E833" s="22">
        <v>2.3617000000000001E-4</v>
      </c>
      <c r="F833" s="26">
        <v>1530744</v>
      </c>
      <c r="G833" s="25">
        <v>1913240</v>
      </c>
      <c r="H833" s="27">
        <v>1214388</v>
      </c>
      <c r="I833" s="26">
        <v>122492</v>
      </c>
      <c r="J833" s="25">
        <v>-90867.362298661916</v>
      </c>
      <c r="K833" s="25">
        <v>31624.637701338084</v>
      </c>
      <c r="L833" s="25">
        <v>0</v>
      </c>
      <c r="M833" s="27">
        <v>31624.637701338084</v>
      </c>
      <c r="N833" s="26">
        <v>1637</v>
      </c>
      <c r="O833" s="25">
        <v>0</v>
      </c>
      <c r="P833" s="25">
        <v>208288</v>
      </c>
      <c r="Q833" s="25">
        <v>0</v>
      </c>
      <c r="R833" s="27">
        <v>209925</v>
      </c>
      <c r="S833" s="26">
        <v>13632</v>
      </c>
      <c r="T833" s="25">
        <v>0</v>
      </c>
      <c r="U833" s="25">
        <v>169046</v>
      </c>
      <c r="V833" s="25">
        <v>131983.61789418251</v>
      </c>
      <c r="W833" s="54">
        <v>314661.61789418251</v>
      </c>
      <c r="X833" s="26">
        <v>-81276.256839831563</v>
      </c>
      <c r="Y833" s="25">
        <v>-54081.361054350942</v>
      </c>
      <c r="Z833" s="25">
        <v>-12863</v>
      </c>
      <c r="AA833" s="25">
        <v>43484</v>
      </c>
      <c r="AB833" s="25">
        <v>0</v>
      </c>
      <c r="AC833" s="27">
        <v>0</v>
      </c>
    </row>
    <row r="834" spans="1:29" s="28" customFormat="1">
      <c r="A834" s="29" t="s">
        <v>842</v>
      </c>
      <c r="B834" s="30" t="s">
        <v>1966</v>
      </c>
      <c r="C834" s="24">
        <v>92543.403928999993</v>
      </c>
      <c r="D834" s="22">
        <v>1.4690999999999999E-4</v>
      </c>
      <c r="E834" s="22">
        <v>1.507E-4</v>
      </c>
      <c r="F834" s="26">
        <v>1062014</v>
      </c>
      <c r="G834" s="25">
        <v>1327386</v>
      </c>
      <c r="H834" s="27">
        <v>842530</v>
      </c>
      <c r="I834" s="26">
        <v>84984</v>
      </c>
      <c r="J834" s="25">
        <v>43019.280903060055</v>
      </c>
      <c r="K834" s="25">
        <v>128003.28090306005</v>
      </c>
      <c r="L834" s="25">
        <v>0</v>
      </c>
      <c r="M834" s="27">
        <v>128003.28090306005</v>
      </c>
      <c r="N834" s="26">
        <v>1135</v>
      </c>
      <c r="O834" s="25">
        <v>0</v>
      </c>
      <c r="P834" s="25">
        <v>144508</v>
      </c>
      <c r="Q834" s="25">
        <v>24009.545477649899</v>
      </c>
      <c r="R834" s="27">
        <v>169652.5454776499</v>
      </c>
      <c r="S834" s="26">
        <v>9458</v>
      </c>
      <c r="T834" s="25">
        <v>0</v>
      </c>
      <c r="U834" s="25">
        <v>117282</v>
      </c>
      <c r="V834" s="25">
        <v>15475.302750301107</v>
      </c>
      <c r="W834" s="54">
        <v>142215.30275030111</v>
      </c>
      <c r="X834" s="26">
        <v>12323.915003255814</v>
      </c>
      <c r="Y834" s="25">
        <v>-6130.6722759070235</v>
      </c>
      <c r="Z834" s="25">
        <v>-8925</v>
      </c>
      <c r="AA834" s="25">
        <v>30169</v>
      </c>
      <c r="AB834" s="25">
        <v>0</v>
      </c>
      <c r="AC834" s="27">
        <v>0</v>
      </c>
    </row>
    <row r="835" spans="1:29" s="28" customFormat="1">
      <c r="A835" s="29" t="s">
        <v>843</v>
      </c>
      <c r="B835" s="30" t="s">
        <v>1967</v>
      </c>
      <c r="C835" s="24">
        <v>236411.28328799995</v>
      </c>
      <c r="D835" s="22">
        <v>3.7531000000000001E-4</v>
      </c>
      <c r="E835" s="22">
        <v>3.5984E-4</v>
      </c>
      <c r="F835" s="26">
        <v>2713121</v>
      </c>
      <c r="G835" s="25">
        <v>3391065</v>
      </c>
      <c r="H835" s="27">
        <v>2152405</v>
      </c>
      <c r="I835" s="26">
        <v>217108</v>
      </c>
      <c r="J835" s="25">
        <v>142020.6316975372</v>
      </c>
      <c r="K835" s="25">
        <v>359128.6316975372</v>
      </c>
      <c r="L835" s="25">
        <v>0</v>
      </c>
      <c r="M835" s="27">
        <v>359128.6316975372</v>
      </c>
      <c r="N835" s="26">
        <v>2901</v>
      </c>
      <c r="O835" s="25">
        <v>0</v>
      </c>
      <c r="P835" s="25">
        <v>369175</v>
      </c>
      <c r="Q835" s="25">
        <v>150116.54317070809</v>
      </c>
      <c r="R835" s="27">
        <v>522192.54317070812</v>
      </c>
      <c r="S835" s="26">
        <v>24162</v>
      </c>
      <c r="T835" s="25">
        <v>0</v>
      </c>
      <c r="U835" s="25">
        <v>299620</v>
      </c>
      <c r="V835" s="25">
        <v>0</v>
      </c>
      <c r="W835" s="54">
        <v>323782</v>
      </c>
      <c r="X835" s="26">
        <v>103114.67232497445</v>
      </c>
      <c r="Y835" s="25">
        <v>41020.870845733632</v>
      </c>
      <c r="Z835" s="25">
        <v>-22800</v>
      </c>
      <c r="AA835" s="25">
        <v>77075.000000000029</v>
      </c>
      <c r="AB835" s="25">
        <v>0</v>
      </c>
      <c r="AC835" s="27">
        <v>0</v>
      </c>
    </row>
    <row r="836" spans="1:29" s="28" customFormat="1">
      <c r="A836" s="29" t="s">
        <v>844</v>
      </c>
      <c r="B836" s="30" t="s">
        <v>1968</v>
      </c>
      <c r="C836" s="24">
        <v>5309.2031200000001</v>
      </c>
      <c r="D836" s="22">
        <v>8.4300000000000006E-6</v>
      </c>
      <c r="E836" s="22">
        <v>9.7999999999999993E-6</v>
      </c>
      <c r="F836" s="26">
        <v>60941</v>
      </c>
      <c r="G836" s="25">
        <v>76168</v>
      </c>
      <c r="H836" s="27">
        <v>48346</v>
      </c>
      <c r="I836" s="26">
        <v>4877</v>
      </c>
      <c r="J836" s="25">
        <v>15687.052037208636</v>
      </c>
      <c r="K836" s="25">
        <v>20564.052037208636</v>
      </c>
      <c r="L836" s="25">
        <v>0</v>
      </c>
      <c r="M836" s="27">
        <v>20564.052037208636</v>
      </c>
      <c r="N836" s="26">
        <v>65</v>
      </c>
      <c r="O836" s="25">
        <v>0</v>
      </c>
      <c r="P836" s="25">
        <v>8292</v>
      </c>
      <c r="Q836" s="25">
        <v>5862.2045475147816</v>
      </c>
      <c r="R836" s="27">
        <v>14219.204547514782</v>
      </c>
      <c r="S836" s="26">
        <v>543</v>
      </c>
      <c r="T836" s="25">
        <v>0</v>
      </c>
      <c r="U836" s="25">
        <v>6730</v>
      </c>
      <c r="V836" s="25">
        <v>6271.6049754755113</v>
      </c>
      <c r="W836" s="54">
        <v>13544.604975475511</v>
      </c>
      <c r="X836" s="26">
        <v>2207.1161416615073</v>
      </c>
      <c r="Y836" s="25">
        <v>-2750.5165696222375</v>
      </c>
      <c r="Z836" s="25">
        <v>-512</v>
      </c>
      <c r="AA836" s="25">
        <v>1730.0000000000009</v>
      </c>
      <c r="AB836" s="25">
        <v>0</v>
      </c>
      <c r="AC836" s="27">
        <v>0</v>
      </c>
    </row>
    <row r="837" spans="1:29" s="28" customFormat="1">
      <c r="A837" s="29" t="s">
        <v>845</v>
      </c>
      <c r="B837" s="30" t="s">
        <v>1969</v>
      </c>
      <c r="C837" s="24">
        <v>105974.931733</v>
      </c>
      <c r="D837" s="22">
        <v>1.6824E-4</v>
      </c>
      <c r="E837" s="22">
        <v>1.7322E-4</v>
      </c>
      <c r="F837" s="26">
        <v>1216209</v>
      </c>
      <c r="G837" s="25">
        <v>1520111</v>
      </c>
      <c r="H837" s="27">
        <v>964858</v>
      </c>
      <c r="I837" s="26">
        <v>97323</v>
      </c>
      <c r="J837" s="25">
        <v>-1513.6433348727569</v>
      </c>
      <c r="K837" s="25">
        <v>95809.356665127241</v>
      </c>
      <c r="L837" s="25">
        <v>0</v>
      </c>
      <c r="M837" s="27">
        <v>95809.356665127241</v>
      </c>
      <c r="N837" s="26">
        <v>1300</v>
      </c>
      <c r="O837" s="25">
        <v>0</v>
      </c>
      <c r="P837" s="25">
        <v>165490</v>
      </c>
      <c r="Q837" s="25">
        <v>11724.380641000782</v>
      </c>
      <c r="R837" s="27">
        <v>178514.38064100078</v>
      </c>
      <c r="S837" s="26">
        <v>10831</v>
      </c>
      <c r="T837" s="25">
        <v>0</v>
      </c>
      <c r="U837" s="25">
        <v>134310</v>
      </c>
      <c r="V837" s="25">
        <v>20713.25555040067</v>
      </c>
      <c r="W837" s="54">
        <v>165854.25555040067</v>
      </c>
      <c r="X837" s="26">
        <v>-2276.2287411084517</v>
      </c>
      <c r="Y837" s="25">
        <v>-9393.6461682914378</v>
      </c>
      <c r="Z837" s="25">
        <v>-10220</v>
      </c>
      <c r="AA837" s="25">
        <v>34550</v>
      </c>
      <c r="AB837" s="25">
        <v>0</v>
      </c>
      <c r="AC837" s="27">
        <v>0</v>
      </c>
    </row>
    <row r="838" spans="1:29" s="28" customFormat="1">
      <c r="A838" s="29" t="s">
        <v>846</v>
      </c>
      <c r="B838" s="30" t="s">
        <v>1970</v>
      </c>
      <c r="C838" s="24">
        <v>67258.086636000007</v>
      </c>
      <c r="D838" s="22">
        <v>1.0677E-4</v>
      </c>
      <c r="E838" s="22">
        <v>1.2386E-4</v>
      </c>
      <c r="F838" s="26">
        <v>771842</v>
      </c>
      <c r="G838" s="25">
        <v>964706</v>
      </c>
      <c r="H838" s="27">
        <v>612327</v>
      </c>
      <c r="I838" s="26">
        <v>61764</v>
      </c>
      <c r="J838" s="25">
        <v>-63449.396691074784</v>
      </c>
      <c r="K838" s="25">
        <v>-1685.396691074784</v>
      </c>
      <c r="L838" s="25">
        <v>0</v>
      </c>
      <c r="M838" s="27">
        <v>-1685.396691074784</v>
      </c>
      <c r="N838" s="26">
        <v>825</v>
      </c>
      <c r="O838" s="25">
        <v>0</v>
      </c>
      <c r="P838" s="25">
        <v>105025</v>
      </c>
      <c r="Q838" s="25">
        <v>0</v>
      </c>
      <c r="R838" s="27">
        <v>105850</v>
      </c>
      <c r="S838" s="26">
        <v>6874</v>
      </c>
      <c r="T838" s="25">
        <v>0</v>
      </c>
      <c r="U838" s="25">
        <v>85237</v>
      </c>
      <c r="V838" s="25">
        <v>87891.782690646593</v>
      </c>
      <c r="W838" s="54">
        <v>180002.78269064659</v>
      </c>
      <c r="X838" s="26">
        <v>-51986.661274689985</v>
      </c>
      <c r="Y838" s="25">
        <v>-37606.121415956601</v>
      </c>
      <c r="Z838" s="25">
        <v>-6486</v>
      </c>
      <c r="AA838" s="25">
        <v>21926</v>
      </c>
      <c r="AB838" s="25">
        <v>0</v>
      </c>
      <c r="AC838" s="27">
        <v>0</v>
      </c>
    </row>
    <row r="839" spans="1:29" s="28" customFormat="1">
      <c r="A839" s="29" t="s">
        <v>847</v>
      </c>
      <c r="B839" s="30" t="s">
        <v>1971</v>
      </c>
      <c r="C839" s="24">
        <v>1507952.8518310001</v>
      </c>
      <c r="D839" s="22">
        <v>2.3938900000000001E-3</v>
      </c>
      <c r="E839" s="22">
        <v>2.59676E-3</v>
      </c>
      <c r="F839" s="26">
        <v>17305463</v>
      </c>
      <c r="G839" s="25">
        <v>21629682</v>
      </c>
      <c r="H839" s="27">
        <v>13728975</v>
      </c>
      <c r="I839" s="26">
        <v>1384809</v>
      </c>
      <c r="J839" s="25">
        <v>-292932.34569846408</v>
      </c>
      <c r="K839" s="25">
        <v>1091876.6543015358</v>
      </c>
      <c r="L839" s="25">
        <v>0</v>
      </c>
      <c r="M839" s="27">
        <v>1091876.6543015358</v>
      </c>
      <c r="N839" s="26">
        <v>18502</v>
      </c>
      <c r="O839" s="25">
        <v>0</v>
      </c>
      <c r="P839" s="25">
        <v>2354755</v>
      </c>
      <c r="Q839" s="25">
        <v>153161.13387239655</v>
      </c>
      <c r="R839" s="27">
        <v>2526418.1338723963</v>
      </c>
      <c r="S839" s="26">
        <v>154113</v>
      </c>
      <c r="T839" s="25">
        <v>0</v>
      </c>
      <c r="U839" s="25">
        <v>1911106</v>
      </c>
      <c r="V839" s="25">
        <v>911258.32834884012</v>
      </c>
      <c r="W839" s="54">
        <v>2976477.3283488401</v>
      </c>
      <c r="X839" s="26">
        <v>-371825.36606203485</v>
      </c>
      <c r="Y839" s="25">
        <v>-424417.82841440872</v>
      </c>
      <c r="Z839" s="25">
        <v>-145425</v>
      </c>
      <c r="AA839" s="25">
        <v>491608.99999999977</v>
      </c>
      <c r="AB839" s="25">
        <v>0</v>
      </c>
      <c r="AC839" s="27">
        <v>0</v>
      </c>
    </row>
    <row r="840" spans="1:29" s="28" customFormat="1">
      <c r="A840" s="29" t="s">
        <v>848</v>
      </c>
      <c r="B840" s="30" t="s">
        <v>1972</v>
      </c>
      <c r="C840" s="24">
        <v>15034.8</v>
      </c>
      <c r="D840" s="22">
        <v>2.387E-5</v>
      </c>
      <c r="E840" s="22">
        <v>2.427E-5</v>
      </c>
      <c r="F840" s="26">
        <v>172557</v>
      </c>
      <c r="G840" s="25">
        <v>215674</v>
      </c>
      <c r="H840" s="27">
        <v>136895</v>
      </c>
      <c r="I840" s="26">
        <v>13808</v>
      </c>
      <c r="J840" s="25">
        <v>-688.84691850980607</v>
      </c>
      <c r="K840" s="25">
        <v>13119.153081490194</v>
      </c>
      <c r="L840" s="25">
        <v>0</v>
      </c>
      <c r="M840" s="27">
        <v>13119.153081490194</v>
      </c>
      <c r="N840" s="26">
        <v>184</v>
      </c>
      <c r="O840" s="25">
        <v>0</v>
      </c>
      <c r="P840" s="25">
        <v>23480</v>
      </c>
      <c r="Q840" s="25">
        <v>346.48749548791801</v>
      </c>
      <c r="R840" s="27">
        <v>24010.48749548792</v>
      </c>
      <c r="S840" s="26">
        <v>1537</v>
      </c>
      <c r="T840" s="25">
        <v>0</v>
      </c>
      <c r="U840" s="25">
        <v>19056</v>
      </c>
      <c r="V840" s="25">
        <v>1730.8764217263065</v>
      </c>
      <c r="W840" s="54">
        <v>22323.876421726305</v>
      </c>
      <c r="X840" s="26">
        <v>-1046.909438093538</v>
      </c>
      <c r="Y840" s="25">
        <v>-717.47948814485028</v>
      </c>
      <c r="Z840" s="25">
        <v>-1450</v>
      </c>
      <c r="AA840" s="25">
        <v>4901.0000000000027</v>
      </c>
      <c r="AB840" s="25">
        <v>0</v>
      </c>
      <c r="AC840" s="27">
        <v>0</v>
      </c>
    </row>
    <row r="841" spans="1:29" s="28" customFormat="1">
      <c r="A841" s="29" t="s">
        <v>849</v>
      </c>
      <c r="B841" s="30" t="s">
        <v>1973</v>
      </c>
      <c r="C841" s="24">
        <v>13410.978025</v>
      </c>
      <c r="D841" s="22">
        <v>2.1290000000000001E-5</v>
      </c>
      <c r="E841" s="22">
        <v>1.3570000000000001E-5</v>
      </c>
      <c r="F841" s="26">
        <v>153906</v>
      </c>
      <c r="G841" s="25">
        <v>192363</v>
      </c>
      <c r="H841" s="27">
        <v>122098</v>
      </c>
      <c r="I841" s="26">
        <v>12316</v>
      </c>
      <c r="J841" s="25">
        <v>13636.583298466961</v>
      </c>
      <c r="K841" s="25">
        <v>25952.583298466961</v>
      </c>
      <c r="L841" s="25">
        <v>0</v>
      </c>
      <c r="M841" s="27">
        <v>25952.583298466961</v>
      </c>
      <c r="N841" s="26">
        <v>165</v>
      </c>
      <c r="O841" s="25">
        <v>0</v>
      </c>
      <c r="P841" s="25">
        <v>20942</v>
      </c>
      <c r="Q841" s="25">
        <v>37740.647911097622</v>
      </c>
      <c r="R841" s="27">
        <v>58847.647911097622</v>
      </c>
      <c r="S841" s="26">
        <v>1371</v>
      </c>
      <c r="T841" s="25">
        <v>0</v>
      </c>
      <c r="U841" s="25">
        <v>16996</v>
      </c>
      <c r="V841" s="25">
        <v>15902.421462923421</v>
      </c>
      <c r="W841" s="54">
        <v>34269.421462923419</v>
      </c>
      <c r="X841" s="26">
        <v>5330.5598172732934</v>
      </c>
      <c r="Y841" s="25">
        <v>16168.666630900903</v>
      </c>
      <c r="Z841" s="25">
        <v>-1293</v>
      </c>
      <c r="AA841" s="25">
        <v>4372</v>
      </c>
      <c r="AB841" s="25">
        <v>0</v>
      </c>
      <c r="AC841" s="27">
        <v>0</v>
      </c>
    </row>
    <row r="842" spans="1:29" s="28" customFormat="1">
      <c r="A842" s="29" t="s">
        <v>850</v>
      </c>
      <c r="B842" s="30" t="s">
        <v>1974</v>
      </c>
      <c r="C842" s="24">
        <v>96405.769046000001</v>
      </c>
      <c r="D842" s="22">
        <v>1.5305000000000001E-4</v>
      </c>
      <c r="E842" s="22">
        <v>1.5990000000000001E-4</v>
      </c>
      <c r="F842" s="26">
        <v>1106401</v>
      </c>
      <c r="G842" s="25">
        <v>1382863</v>
      </c>
      <c r="H842" s="27">
        <v>877743</v>
      </c>
      <c r="I842" s="26">
        <v>88536</v>
      </c>
      <c r="J842" s="25">
        <v>-40159.1362964414</v>
      </c>
      <c r="K842" s="25">
        <v>48376.8637035586</v>
      </c>
      <c r="L842" s="25">
        <v>0</v>
      </c>
      <c r="M842" s="27">
        <v>48376.8637035586</v>
      </c>
      <c r="N842" s="26">
        <v>1183</v>
      </c>
      <c r="O842" s="25">
        <v>0</v>
      </c>
      <c r="P842" s="25">
        <v>150548</v>
      </c>
      <c r="Q842" s="25">
        <v>2008.714710268584</v>
      </c>
      <c r="R842" s="27">
        <v>153739.71471026857</v>
      </c>
      <c r="S842" s="26">
        <v>9853</v>
      </c>
      <c r="T842" s="25">
        <v>0</v>
      </c>
      <c r="U842" s="25">
        <v>122184</v>
      </c>
      <c r="V842" s="25">
        <v>30562.640394184426</v>
      </c>
      <c r="W842" s="54">
        <v>162599.64039418442</v>
      </c>
      <c r="X842" s="26">
        <v>-16897.539859931618</v>
      </c>
      <c r="Y842" s="25">
        <v>-14094.385823984227</v>
      </c>
      <c r="Z842" s="25">
        <v>-9298</v>
      </c>
      <c r="AA842" s="25">
        <v>31430</v>
      </c>
      <c r="AB842" s="25">
        <v>0</v>
      </c>
      <c r="AC842" s="27">
        <v>0</v>
      </c>
    </row>
    <row r="843" spans="1:29" s="28" customFormat="1">
      <c r="A843" s="29" t="s">
        <v>851</v>
      </c>
      <c r="B843" s="30" t="s">
        <v>1975</v>
      </c>
      <c r="C843" s="24">
        <v>237736.83142900001</v>
      </c>
      <c r="D843" s="22">
        <v>3.7741000000000001E-4</v>
      </c>
      <c r="E843" s="22">
        <v>3.7572000000000001E-4</v>
      </c>
      <c r="F843" s="26">
        <v>2728302</v>
      </c>
      <c r="G843" s="25">
        <v>3410039</v>
      </c>
      <c r="H843" s="27">
        <v>2164449</v>
      </c>
      <c r="I843" s="26">
        <v>218323</v>
      </c>
      <c r="J843" s="25">
        <v>-40797.108266024006</v>
      </c>
      <c r="K843" s="25">
        <v>177525.89173397599</v>
      </c>
      <c r="L843" s="25">
        <v>0</v>
      </c>
      <c r="M843" s="27">
        <v>177525.89173397599</v>
      </c>
      <c r="N843" s="26">
        <v>2917</v>
      </c>
      <c r="O843" s="25">
        <v>0</v>
      </c>
      <c r="P843" s="25">
        <v>371240</v>
      </c>
      <c r="Q843" s="25">
        <v>14683.740314652945</v>
      </c>
      <c r="R843" s="27">
        <v>388840.74031465297</v>
      </c>
      <c r="S843" s="26">
        <v>24297</v>
      </c>
      <c r="T843" s="25">
        <v>0</v>
      </c>
      <c r="U843" s="25">
        <v>301296</v>
      </c>
      <c r="V843" s="25">
        <v>76235.647251579503</v>
      </c>
      <c r="W843" s="54">
        <v>401828.6472515795</v>
      </c>
      <c r="X843" s="26">
        <v>-68609.20466002819</v>
      </c>
      <c r="Y843" s="25">
        <v>1043.2977231016248</v>
      </c>
      <c r="Z843" s="25">
        <v>-22927</v>
      </c>
      <c r="AA843" s="25">
        <v>77505.000000000029</v>
      </c>
      <c r="AB843" s="25">
        <v>0</v>
      </c>
      <c r="AC843" s="27">
        <v>0</v>
      </c>
    </row>
    <row r="844" spans="1:29" s="28" customFormat="1">
      <c r="A844" s="29" t="s">
        <v>852</v>
      </c>
      <c r="B844" s="30" t="s">
        <v>1976</v>
      </c>
      <c r="C844" s="24">
        <v>73817.980917999987</v>
      </c>
      <c r="D844" s="22">
        <v>1.1718999999999999E-4</v>
      </c>
      <c r="E844" s="22">
        <v>9.4909999999999998E-5</v>
      </c>
      <c r="F844" s="26">
        <v>847168</v>
      </c>
      <c r="G844" s="25">
        <v>1058855</v>
      </c>
      <c r="H844" s="27">
        <v>672085</v>
      </c>
      <c r="I844" s="26">
        <v>67792</v>
      </c>
      <c r="J844" s="25">
        <v>48113.088949665806</v>
      </c>
      <c r="K844" s="25">
        <v>115905.08894966581</v>
      </c>
      <c r="L844" s="25">
        <v>0</v>
      </c>
      <c r="M844" s="27">
        <v>115905.08894966581</v>
      </c>
      <c r="N844" s="26">
        <v>906</v>
      </c>
      <c r="O844" s="25">
        <v>0</v>
      </c>
      <c r="P844" s="25">
        <v>115274</v>
      </c>
      <c r="Q844" s="25">
        <v>106638.15267753882</v>
      </c>
      <c r="R844" s="27">
        <v>222818.1526775388</v>
      </c>
      <c r="S844" s="26">
        <v>7544</v>
      </c>
      <c r="T844" s="25">
        <v>0</v>
      </c>
      <c r="U844" s="25">
        <v>93556</v>
      </c>
      <c r="V844" s="25">
        <v>23958.494875001776</v>
      </c>
      <c r="W844" s="54">
        <v>125058.49487500178</v>
      </c>
      <c r="X844" s="26">
        <v>32378.102342678656</v>
      </c>
      <c r="Y844" s="25">
        <v>48434.555459858391</v>
      </c>
      <c r="Z844" s="25">
        <v>-7119</v>
      </c>
      <c r="AA844" s="25">
        <v>24066</v>
      </c>
      <c r="AB844" s="25">
        <v>0</v>
      </c>
      <c r="AC844" s="27">
        <v>0</v>
      </c>
    </row>
    <row r="845" spans="1:29" s="28" customFormat="1">
      <c r="A845" s="29" t="s">
        <v>853</v>
      </c>
      <c r="B845" s="30" t="s">
        <v>1977</v>
      </c>
      <c r="C845" s="24">
        <v>654249.88670699997</v>
      </c>
      <c r="D845" s="22">
        <v>1.03863E-3</v>
      </c>
      <c r="E845" s="22">
        <v>1.0009800000000001E-3</v>
      </c>
      <c r="F845" s="26">
        <v>7508270</v>
      </c>
      <c r="G845" s="25">
        <v>9384406</v>
      </c>
      <c r="H845" s="27">
        <v>5956550</v>
      </c>
      <c r="I845" s="26">
        <v>600823</v>
      </c>
      <c r="J845" s="25">
        <v>489630.29229265911</v>
      </c>
      <c r="K845" s="25">
        <v>1090453.2922926592</v>
      </c>
      <c r="L845" s="25">
        <v>0</v>
      </c>
      <c r="M845" s="27">
        <v>1090453.2922926592</v>
      </c>
      <c r="N845" s="26">
        <v>8027</v>
      </c>
      <c r="O845" s="25">
        <v>0</v>
      </c>
      <c r="P845" s="25">
        <v>1021651</v>
      </c>
      <c r="Q845" s="25">
        <v>445572.74885408551</v>
      </c>
      <c r="R845" s="27">
        <v>1475250.7488540856</v>
      </c>
      <c r="S845" s="26">
        <v>66864</v>
      </c>
      <c r="T845" s="25">
        <v>0</v>
      </c>
      <c r="U845" s="25">
        <v>829166</v>
      </c>
      <c r="V845" s="25">
        <v>0</v>
      </c>
      <c r="W845" s="54">
        <v>896030</v>
      </c>
      <c r="X845" s="26">
        <v>324079.97568313422</v>
      </c>
      <c r="Y845" s="25">
        <v>104941.77317095127</v>
      </c>
      <c r="Z845" s="25">
        <v>-63095</v>
      </c>
      <c r="AA845" s="25">
        <v>213294</v>
      </c>
      <c r="AB845" s="25">
        <v>0</v>
      </c>
      <c r="AC845" s="27">
        <v>0</v>
      </c>
    </row>
    <row r="846" spans="1:29" s="28" customFormat="1">
      <c r="A846" s="29" t="s">
        <v>854</v>
      </c>
      <c r="B846" s="30" t="s">
        <v>1978</v>
      </c>
      <c r="C846" s="24">
        <v>24032.270096</v>
      </c>
      <c r="D846" s="22">
        <v>3.8149999999999999E-5</v>
      </c>
      <c r="E846" s="22">
        <v>3.9150000000000003E-5</v>
      </c>
      <c r="F846" s="26">
        <v>275787</v>
      </c>
      <c r="G846" s="25">
        <v>344699</v>
      </c>
      <c r="H846" s="27">
        <v>218791</v>
      </c>
      <c r="I846" s="26">
        <v>22069</v>
      </c>
      <c r="J846" s="25">
        <v>3235.4632818716009</v>
      </c>
      <c r="K846" s="25">
        <v>25304.463281871602</v>
      </c>
      <c r="L846" s="25">
        <v>0</v>
      </c>
      <c r="M846" s="27">
        <v>25304.463281871602</v>
      </c>
      <c r="N846" s="26">
        <v>295</v>
      </c>
      <c r="O846" s="25">
        <v>0</v>
      </c>
      <c r="P846" s="25">
        <v>37526</v>
      </c>
      <c r="Q846" s="25">
        <v>3480.622197897867</v>
      </c>
      <c r="R846" s="27">
        <v>41301.622197897865</v>
      </c>
      <c r="S846" s="26">
        <v>2456</v>
      </c>
      <c r="T846" s="25">
        <v>0</v>
      </c>
      <c r="U846" s="25">
        <v>30456</v>
      </c>
      <c r="V846" s="25">
        <v>4092.2514442138126</v>
      </c>
      <c r="W846" s="54">
        <v>37004.251444213813</v>
      </c>
      <c r="X846" s="26">
        <v>544.73509670259477</v>
      </c>
      <c r="Y846" s="25">
        <v>-1764.36434301854</v>
      </c>
      <c r="Z846" s="25">
        <v>-2318</v>
      </c>
      <c r="AA846" s="25">
        <v>7834.9999999999973</v>
      </c>
      <c r="AB846" s="25">
        <v>0</v>
      </c>
      <c r="AC846" s="27">
        <v>0</v>
      </c>
    </row>
    <row r="847" spans="1:29" s="28" customFormat="1">
      <c r="A847" s="29" t="s">
        <v>855</v>
      </c>
      <c r="B847" s="30" t="s">
        <v>1979</v>
      </c>
      <c r="C847" s="24">
        <v>504027.22634099994</v>
      </c>
      <c r="D847" s="22">
        <v>8.0015000000000001E-4</v>
      </c>
      <c r="E847" s="22">
        <v>6.8550000000000002E-4</v>
      </c>
      <c r="F847" s="26">
        <v>5784295</v>
      </c>
      <c r="G847" s="25">
        <v>7229651</v>
      </c>
      <c r="H847" s="27">
        <v>4588866</v>
      </c>
      <c r="I847" s="26">
        <v>462868</v>
      </c>
      <c r="J847" s="25">
        <v>279423.23797041026</v>
      </c>
      <c r="K847" s="25">
        <v>742291.23797041026</v>
      </c>
      <c r="L847" s="25">
        <v>0</v>
      </c>
      <c r="M847" s="27">
        <v>742291.23797041026</v>
      </c>
      <c r="N847" s="26">
        <v>6184</v>
      </c>
      <c r="O847" s="25">
        <v>0</v>
      </c>
      <c r="P847" s="25">
        <v>787069</v>
      </c>
      <c r="Q847" s="25">
        <v>552154.0813150818</v>
      </c>
      <c r="R847" s="27">
        <v>1345407.0813150818</v>
      </c>
      <c r="S847" s="26">
        <v>51512</v>
      </c>
      <c r="T847" s="25">
        <v>0</v>
      </c>
      <c r="U847" s="25">
        <v>638781</v>
      </c>
      <c r="V847" s="25">
        <v>4030.1398249980916</v>
      </c>
      <c r="W847" s="54">
        <v>694323.1398249981</v>
      </c>
      <c r="X847" s="26">
        <v>276571.34346888337</v>
      </c>
      <c r="Y847" s="25">
        <v>258802.59802120042</v>
      </c>
      <c r="Z847" s="25">
        <v>-48608</v>
      </c>
      <c r="AA847" s="25">
        <v>164317.99999999988</v>
      </c>
      <c r="AB847" s="25">
        <v>0</v>
      </c>
      <c r="AC847" s="27">
        <v>0</v>
      </c>
    </row>
    <row r="848" spans="1:29" s="28" customFormat="1">
      <c r="A848" s="29" t="s">
        <v>856</v>
      </c>
      <c r="B848" s="30" t="s">
        <v>1980</v>
      </c>
      <c r="C848" s="24">
        <v>550072.94349199999</v>
      </c>
      <c r="D848" s="22">
        <v>8.7325E-4</v>
      </c>
      <c r="E848" s="22">
        <v>8.7222999999999999E-4</v>
      </c>
      <c r="F848" s="26">
        <v>6312736</v>
      </c>
      <c r="G848" s="25">
        <v>7890137</v>
      </c>
      <c r="H848" s="27">
        <v>5008095</v>
      </c>
      <c r="I848" s="26">
        <v>505155</v>
      </c>
      <c r="J848" s="25">
        <v>-193490.29805881568</v>
      </c>
      <c r="K848" s="25">
        <v>311664.70194118435</v>
      </c>
      <c r="L848" s="25">
        <v>0</v>
      </c>
      <c r="M848" s="27">
        <v>311664.70194118435</v>
      </c>
      <c r="N848" s="26">
        <v>6749</v>
      </c>
      <c r="O848" s="25">
        <v>0</v>
      </c>
      <c r="P848" s="25">
        <v>858974</v>
      </c>
      <c r="Q848" s="25">
        <v>58749.549603701809</v>
      </c>
      <c r="R848" s="27">
        <v>924472.5496037018</v>
      </c>
      <c r="S848" s="26">
        <v>56218</v>
      </c>
      <c r="T848" s="25">
        <v>0</v>
      </c>
      <c r="U848" s="25">
        <v>697139</v>
      </c>
      <c r="V848" s="25">
        <v>28649.546283376836</v>
      </c>
      <c r="W848" s="54">
        <v>782006.54628337687</v>
      </c>
      <c r="X848" s="26">
        <v>5960.0768135300714</v>
      </c>
      <c r="Y848" s="25">
        <v>10224.926506794896</v>
      </c>
      <c r="Z848" s="25">
        <v>-53049</v>
      </c>
      <c r="AA848" s="25">
        <v>179329.99999999997</v>
      </c>
      <c r="AB848" s="25">
        <v>0</v>
      </c>
      <c r="AC848" s="27">
        <v>0</v>
      </c>
    </row>
    <row r="849" spans="1:29" s="28" customFormat="1">
      <c r="A849" s="29" t="s">
        <v>857</v>
      </c>
      <c r="B849" s="30" t="s">
        <v>1981</v>
      </c>
      <c r="C849" s="24">
        <v>756570.42938400002</v>
      </c>
      <c r="D849" s="22">
        <v>1.2010600000000001E-3</v>
      </c>
      <c r="E849" s="22">
        <v>1.1143100000000001E-3</v>
      </c>
      <c r="F849" s="26">
        <v>8682479</v>
      </c>
      <c r="G849" s="25">
        <v>10852021</v>
      </c>
      <c r="H849" s="27">
        <v>6888087</v>
      </c>
      <c r="I849" s="26">
        <v>694785</v>
      </c>
      <c r="J849" s="25">
        <v>610944.8087564077</v>
      </c>
      <c r="K849" s="25">
        <v>1305729.8087564078</v>
      </c>
      <c r="L849" s="25">
        <v>0</v>
      </c>
      <c r="M849" s="27">
        <v>1305729.8087564078</v>
      </c>
      <c r="N849" s="26">
        <v>9283</v>
      </c>
      <c r="O849" s="25">
        <v>0</v>
      </c>
      <c r="P849" s="25">
        <v>1181425</v>
      </c>
      <c r="Q849" s="25">
        <v>781986.54668231693</v>
      </c>
      <c r="R849" s="27">
        <v>1972694.5466823168</v>
      </c>
      <c r="S849" s="26">
        <v>77321</v>
      </c>
      <c r="T849" s="25">
        <v>0</v>
      </c>
      <c r="U849" s="25">
        <v>958838</v>
      </c>
      <c r="V849" s="25">
        <v>0</v>
      </c>
      <c r="W849" s="54">
        <v>1036159</v>
      </c>
      <c r="X849" s="26">
        <v>540666.74908188917</v>
      </c>
      <c r="Y849" s="25">
        <v>222180.79760042785</v>
      </c>
      <c r="Z849" s="25">
        <v>-72963</v>
      </c>
      <c r="AA849" s="25">
        <v>246650.99999999977</v>
      </c>
      <c r="AB849" s="25">
        <v>0</v>
      </c>
      <c r="AC849" s="27">
        <v>0</v>
      </c>
    </row>
    <row r="850" spans="1:29" s="28" customFormat="1">
      <c r="A850" s="29" t="s">
        <v>858</v>
      </c>
      <c r="B850" s="30" t="s">
        <v>1982</v>
      </c>
      <c r="C850" s="24">
        <v>587823.66420499992</v>
      </c>
      <c r="D850" s="22">
        <v>9.3318000000000003E-4</v>
      </c>
      <c r="E850" s="22">
        <v>9.8967E-4</v>
      </c>
      <c r="F850" s="26">
        <v>6745971</v>
      </c>
      <c r="G850" s="25">
        <v>8431627</v>
      </c>
      <c r="H850" s="27">
        <v>5351794</v>
      </c>
      <c r="I850" s="26">
        <v>539823</v>
      </c>
      <c r="J850" s="25">
        <v>218437.63375469745</v>
      </c>
      <c r="K850" s="25">
        <v>758260.6337546974</v>
      </c>
      <c r="L850" s="25">
        <v>0</v>
      </c>
      <c r="M850" s="27">
        <v>758260.6337546974</v>
      </c>
      <c r="N850" s="26">
        <v>7212</v>
      </c>
      <c r="O850" s="25">
        <v>0</v>
      </c>
      <c r="P850" s="25">
        <v>917925</v>
      </c>
      <c r="Q850" s="25">
        <v>178459.44873866049</v>
      </c>
      <c r="R850" s="27">
        <v>1103596.4487386604</v>
      </c>
      <c r="S850" s="26">
        <v>60076</v>
      </c>
      <c r="T850" s="25">
        <v>0</v>
      </c>
      <c r="U850" s="25">
        <v>744982</v>
      </c>
      <c r="V850" s="25">
        <v>249708.80237400648</v>
      </c>
      <c r="W850" s="54">
        <v>1054766.8023740065</v>
      </c>
      <c r="X850" s="26">
        <v>23424.864961345607</v>
      </c>
      <c r="Y850" s="25">
        <v>-109544.2185966916</v>
      </c>
      <c r="Z850" s="25">
        <v>-56689</v>
      </c>
      <c r="AA850" s="25">
        <v>191637.99999999994</v>
      </c>
      <c r="AB850" s="25">
        <v>0</v>
      </c>
      <c r="AC850" s="27">
        <v>0</v>
      </c>
    </row>
    <row r="851" spans="1:29" s="28" customFormat="1">
      <c r="A851" s="29" t="s">
        <v>859</v>
      </c>
      <c r="B851" s="30" t="s">
        <v>1983</v>
      </c>
      <c r="C851" s="24">
        <v>406725.11050100008</v>
      </c>
      <c r="D851" s="22">
        <v>6.4568000000000004E-4</v>
      </c>
      <c r="E851" s="22">
        <v>5.9920000000000004E-4</v>
      </c>
      <c r="F851" s="26">
        <v>4667629</v>
      </c>
      <c r="G851" s="25">
        <v>5833958</v>
      </c>
      <c r="H851" s="27">
        <v>3702979</v>
      </c>
      <c r="I851" s="26">
        <v>373511</v>
      </c>
      <c r="J851" s="25">
        <v>7561.8899110925195</v>
      </c>
      <c r="K851" s="25">
        <v>381072.88991109253</v>
      </c>
      <c r="L851" s="25">
        <v>0</v>
      </c>
      <c r="M851" s="27">
        <v>381072.88991109253</v>
      </c>
      <c r="N851" s="26">
        <v>4990</v>
      </c>
      <c r="O851" s="25">
        <v>0</v>
      </c>
      <c r="P851" s="25">
        <v>635125</v>
      </c>
      <c r="Q851" s="25">
        <v>226861.7388137228</v>
      </c>
      <c r="R851" s="27">
        <v>866976.73881372274</v>
      </c>
      <c r="S851" s="26">
        <v>41567</v>
      </c>
      <c r="T851" s="25">
        <v>0</v>
      </c>
      <c r="U851" s="25">
        <v>515463</v>
      </c>
      <c r="V851" s="25">
        <v>66471.010484662969</v>
      </c>
      <c r="W851" s="54">
        <v>623501.01048466295</v>
      </c>
      <c r="X851" s="26">
        <v>46869.853237295378</v>
      </c>
      <c r="Y851" s="25">
        <v>103231.87509176442</v>
      </c>
      <c r="Z851" s="25">
        <v>-39224</v>
      </c>
      <c r="AA851" s="25">
        <v>132598</v>
      </c>
      <c r="AB851" s="25">
        <v>0</v>
      </c>
      <c r="AC851" s="27">
        <v>0</v>
      </c>
    </row>
    <row r="852" spans="1:29" s="28" customFormat="1">
      <c r="A852" s="29" t="s">
        <v>860</v>
      </c>
      <c r="B852" s="30" t="s">
        <v>1984</v>
      </c>
      <c r="C852" s="24">
        <v>320842.73072500003</v>
      </c>
      <c r="D852" s="22">
        <v>5.0934000000000005E-4</v>
      </c>
      <c r="E852" s="22">
        <v>5.1451999999999997E-4</v>
      </c>
      <c r="F852" s="26">
        <v>3682026</v>
      </c>
      <c r="G852" s="25">
        <v>4602075</v>
      </c>
      <c r="H852" s="27">
        <v>2921068</v>
      </c>
      <c r="I852" s="26">
        <v>294641</v>
      </c>
      <c r="J852" s="25">
        <v>3097.0472931079494</v>
      </c>
      <c r="K852" s="25">
        <v>297738.04729310796</v>
      </c>
      <c r="L852" s="25">
        <v>0</v>
      </c>
      <c r="M852" s="27">
        <v>297738.04729310796</v>
      </c>
      <c r="N852" s="26">
        <v>3937</v>
      </c>
      <c r="O852" s="25">
        <v>0</v>
      </c>
      <c r="P852" s="25">
        <v>501013</v>
      </c>
      <c r="Q852" s="25">
        <v>80869.691300819992</v>
      </c>
      <c r="R852" s="27">
        <v>585819.69130081998</v>
      </c>
      <c r="S852" s="26">
        <v>32790</v>
      </c>
      <c r="T852" s="25">
        <v>0</v>
      </c>
      <c r="U852" s="25">
        <v>406620</v>
      </c>
      <c r="V852" s="25">
        <v>23321.737053038774</v>
      </c>
      <c r="W852" s="54">
        <v>462731.73705303879</v>
      </c>
      <c r="X852" s="26">
        <v>52508.023582412323</v>
      </c>
      <c r="Y852" s="25">
        <v>-3076.0693346311118</v>
      </c>
      <c r="Z852" s="25">
        <v>-30942</v>
      </c>
      <c r="AA852" s="25">
        <v>104598</v>
      </c>
      <c r="AB852" s="25">
        <v>0</v>
      </c>
      <c r="AC852" s="27">
        <v>0</v>
      </c>
    </row>
    <row r="853" spans="1:29" s="28" customFormat="1">
      <c r="A853" s="29" t="s">
        <v>861</v>
      </c>
      <c r="B853" s="30" t="s">
        <v>1985</v>
      </c>
      <c r="C853" s="24">
        <v>520815.42398499994</v>
      </c>
      <c r="D853" s="22">
        <v>8.2680000000000004E-4</v>
      </c>
      <c r="E853" s="22">
        <v>9.1540999999999997E-4</v>
      </c>
      <c r="F853" s="26">
        <v>5976948</v>
      </c>
      <c r="G853" s="25">
        <v>7470444</v>
      </c>
      <c r="H853" s="27">
        <v>4741704</v>
      </c>
      <c r="I853" s="26">
        <v>478284</v>
      </c>
      <c r="J853" s="25">
        <v>-147401.34970736297</v>
      </c>
      <c r="K853" s="25">
        <v>330882.65029263706</v>
      </c>
      <c r="L853" s="25">
        <v>0</v>
      </c>
      <c r="M853" s="27">
        <v>330882.65029263706</v>
      </c>
      <c r="N853" s="26">
        <v>6390</v>
      </c>
      <c r="O853" s="25">
        <v>0</v>
      </c>
      <c r="P853" s="25">
        <v>813284</v>
      </c>
      <c r="Q853" s="25">
        <v>106124.11671717888</v>
      </c>
      <c r="R853" s="27">
        <v>925798.11671717884</v>
      </c>
      <c r="S853" s="26">
        <v>53227</v>
      </c>
      <c r="T853" s="25">
        <v>0</v>
      </c>
      <c r="U853" s="25">
        <v>660056</v>
      </c>
      <c r="V853" s="25">
        <v>405112.63595019962</v>
      </c>
      <c r="W853" s="54">
        <v>1118395.6359501996</v>
      </c>
      <c r="X853" s="26">
        <v>-128090.33130761785</v>
      </c>
      <c r="Y853" s="25">
        <v>-184073.18792540292</v>
      </c>
      <c r="Z853" s="25">
        <v>-50227</v>
      </c>
      <c r="AA853" s="25">
        <v>169793.00000000006</v>
      </c>
      <c r="AB853" s="25">
        <v>0</v>
      </c>
      <c r="AC853" s="27">
        <v>0</v>
      </c>
    </row>
    <row r="854" spans="1:29" s="28" customFormat="1">
      <c r="A854" s="29" t="s">
        <v>862</v>
      </c>
      <c r="B854" s="30" t="s">
        <v>1986</v>
      </c>
      <c r="C854" s="24">
        <v>2490991.504795</v>
      </c>
      <c r="D854" s="22">
        <v>3.9544799999999998E-3</v>
      </c>
      <c r="E854" s="22">
        <v>3.9757000000000004E-3</v>
      </c>
      <c r="F854" s="26">
        <v>28586989</v>
      </c>
      <c r="G854" s="25">
        <v>35730190</v>
      </c>
      <c r="H854" s="27">
        <v>22678970</v>
      </c>
      <c r="I854" s="26">
        <v>2287574</v>
      </c>
      <c r="J854" s="25">
        <v>382699.91087354964</v>
      </c>
      <c r="K854" s="25">
        <v>2670273.9108735495</v>
      </c>
      <c r="L854" s="25">
        <v>0</v>
      </c>
      <c r="M854" s="27">
        <v>2670273.9108735495</v>
      </c>
      <c r="N854" s="26">
        <v>30563</v>
      </c>
      <c r="O854" s="25">
        <v>0</v>
      </c>
      <c r="P854" s="25">
        <v>3889833</v>
      </c>
      <c r="Q854" s="25">
        <v>50141.525575293519</v>
      </c>
      <c r="R854" s="27">
        <v>3970537.5255752937</v>
      </c>
      <c r="S854" s="26">
        <v>254580</v>
      </c>
      <c r="T854" s="25">
        <v>0</v>
      </c>
      <c r="U854" s="25">
        <v>3156966</v>
      </c>
      <c r="V854" s="25">
        <v>45533.468825897835</v>
      </c>
      <c r="W854" s="54">
        <v>3457079.4688258977</v>
      </c>
      <c r="X854" s="26">
        <v>-35058.339917466532</v>
      </c>
      <c r="Y854" s="25">
        <v>-23347.603333137777</v>
      </c>
      <c r="Z854" s="25">
        <v>-240229</v>
      </c>
      <c r="AA854" s="25">
        <v>812093</v>
      </c>
      <c r="AB854" s="25">
        <v>0</v>
      </c>
      <c r="AC854" s="27">
        <v>0</v>
      </c>
    </row>
    <row r="855" spans="1:29" s="28" customFormat="1">
      <c r="A855" s="29" t="s">
        <v>863</v>
      </c>
      <c r="B855" s="30" t="s">
        <v>1987</v>
      </c>
      <c r="C855" s="24">
        <v>604017.50128500001</v>
      </c>
      <c r="D855" s="22">
        <v>9.5887999999999995E-4</v>
      </c>
      <c r="E855" s="22">
        <v>9.8050000000000003E-4</v>
      </c>
      <c r="F855" s="26">
        <v>6931756</v>
      </c>
      <c r="G855" s="25">
        <v>8663836</v>
      </c>
      <c r="H855" s="27">
        <v>5499183</v>
      </c>
      <c r="I855" s="26">
        <v>554690</v>
      </c>
      <c r="J855" s="25">
        <v>199618.39901152556</v>
      </c>
      <c r="K855" s="25">
        <v>754308.39901152556</v>
      </c>
      <c r="L855" s="25">
        <v>0</v>
      </c>
      <c r="M855" s="27">
        <v>754308.39901152556</v>
      </c>
      <c r="N855" s="26">
        <v>7411</v>
      </c>
      <c r="O855" s="25">
        <v>0</v>
      </c>
      <c r="P855" s="25">
        <v>943204</v>
      </c>
      <c r="Q855" s="25">
        <v>171359.97674792315</v>
      </c>
      <c r="R855" s="27">
        <v>1121974.9767479231</v>
      </c>
      <c r="S855" s="26">
        <v>61730</v>
      </c>
      <c r="T855" s="25">
        <v>0</v>
      </c>
      <c r="U855" s="25">
        <v>765499</v>
      </c>
      <c r="V855" s="25">
        <v>86455.880599625903</v>
      </c>
      <c r="W855" s="54">
        <v>913684.88059962587</v>
      </c>
      <c r="X855" s="26">
        <v>101511.84946058143</v>
      </c>
      <c r="Y855" s="25">
        <v>-31887.753312284163</v>
      </c>
      <c r="Z855" s="25">
        <v>-58251</v>
      </c>
      <c r="AA855" s="25">
        <v>196916.99999999991</v>
      </c>
      <c r="AB855" s="25">
        <v>0</v>
      </c>
      <c r="AC855" s="27">
        <v>0</v>
      </c>
    </row>
    <row r="856" spans="1:29" s="28" customFormat="1">
      <c r="A856" s="29" t="s">
        <v>864</v>
      </c>
      <c r="B856" s="30" t="s">
        <v>1988</v>
      </c>
      <c r="C856" s="24">
        <v>1826712.1626639999</v>
      </c>
      <c r="D856" s="22">
        <v>2.8999199999999998E-3</v>
      </c>
      <c r="E856" s="22">
        <v>2.7402400000000001E-3</v>
      </c>
      <c r="F856" s="26">
        <v>20963561</v>
      </c>
      <c r="G856" s="25">
        <v>26201850</v>
      </c>
      <c r="H856" s="27">
        <v>16631061</v>
      </c>
      <c r="I856" s="26">
        <v>1677536</v>
      </c>
      <c r="J856" s="25">
        <v>699401.49036623817</v>
      </c>
      <c r="K856" s="25">
        <v>2376937.4903662382</v>
      </c>
      <c r="L856" s="25">
        <v>0</v>
      </c>
      <c r="M856" s="27">
        <v>2376937.4903662382</v>
      </c>
      <c r="N856" s="26">
        <v>22413</v>
      </c>
      <c r="O856" s="25">
        <v>0</v>
      </c>
      <c r="P856" s="25">
        <v>2852513</v>
      </c>
      <c r="Q856" s="25">
        <v>926461.18959408044</v>
      </c>
      <c r="R856" s="27">
        <v>3801387.1895940807</v>
      </c>
      <c r="S856" s="26">
        <v>186690</v>
      </c>
      <c r="T856" s="25">
        <v>0</v>
      </c>
      <c r="U856" s="25">
        <v>2315083</v>
      </c>
      <c r="V856" s="25">
        <v>0</v>
      </c>
      <c r="W856" s="54">
        <v>2501773</v>
      </c>
      <c r="X856" s="26">
        <v>501844.92391411494</v>
      </c>
      <c r="Y856" s="25">
        <v>378406.26567996549</v>
      </c>
      <c r="Z856" s="25">
        <v>-176166</v>
      </c>
      <c r="AA856" s="25">
        <v>595529</v>
      </c>
      <c r="AB856" s="25">
        <v>0</v>
      </c>
      <c r="AC856" s="27">
        <v>0</v>
      </c>
    </row>
    <row r="857" spans="1:29" s="28" customFormat="1">
      <c r="A857" s="29" t="s">
        <v>865</v>
      </c>
      <c r="B857" s="30" t="s">
        <v>1989</v>
      </c>
      <c r="C857" s="24">
        <v>794502.22130600002</v>
      </c>
      <c r="D857" s="22">
        <v>1.26128E-3</v>
      </c>
      <c r="E857" s="22">
        <v>1.29485E-3</v>
      </c>
      <c r="F857" s="26">
        <v>9117810</v>
      </c>
      <c r="G857" s="25">
        <v>11396131</v>
      </c>
      <c r="H857" s="27">
        <v>7233449</v>
      </c>
      <c r="I857" s="26">
        <v>729621</v>
      </c>
      <c r="J857" s="25">
        <v>68714.14317062273</v>
      </c>
      <c r="K857" s="25">
        <v>798335.14317062276</v>
      </c>
      <c r="L857" s="25">
        <v>0</v>
      </c>
      <c r="M857" s="27">
        <v>798335.14317062276</v>
      </c>
      <c r="N857" s="26">
        <v>9748</v>
      </c>
      <c r="O857" s="25">
        <v>0</v>
      </c>
      <c r="P857" s="25">
        <v>1240661</v>
      </c>
      <c r="Q857" s="25">
        <v>91943.99666612201</v>
      </c>
      <c r="R857" s="27">
        <v>1342352.996666122</v>
      </c>
      <c r="S857" s="26">
        <v>81198</v>
      </c>
      <c r="T857" s="25">
        <v>0</v>
      </c>
      <c r="U857" s="25">
        <v>1006913</v>
      </c>
      <c r="V857" s="25">
        <v>137691.12291898543</v>
      </c>
      <c r="W857" s="54">
        <v>1225802.1229189853</v>
      </c>
      <c r="X857" s="26">
        <v>-4494.1951100420138</v>
      </c>
      <c r="Y857" s="25">
        <v>-61351.931142821428</v>
      </c>
      <c r="Z857" s="25">
        <v>-76621</v>
      </c>
      <c r="AA857" s="25">
        <v>259018.00000000012</v>
      </c>
      <c r="AB857" s="25">
        <v>0</v>
      </c>
      <c r="AC857" s="27">
        <v>0</v>
      </c>
    </row>
    <row r="858" spans="1:29" s="28" customFormat="1">
      <c r="A858" s="29" t="s">
        <v>866</v>
      </c>
      <c r="B858" s="30" t="s">
        <v>1990</v>
      </c>
      <c r="C858" s="24">
        <v>327435.31654199993</v>
      </c>
      <c r="D858" s="22">
        <v>5.1981E-4</v>
      </c>
      <c r="E858" s="22">
        <v>5.4012000000000005E-4</v>
      </c>
      <c r="F858" s="26">
        <v>3757714</v>
      </c>
      <c r="G858" s="25">
        <v>4696676</v>
      </c>
      <c r="H858" s="27">
        <v>2981114</v>
      </c>
      <c r="I858" s="26">
        <v>300698</v>
      </c>
      <c r="J858" s="25">
        <v>84287.438303577161</v>
      </c>
      <c r="K858" s="25">
        <v>384985.43830357713</v>
      </c>
      <c r="L858" s="25">
        <v>0</v>
      </c>
      <c r="M858" s="27">
        <v>384985.43830357713</v>
      </c>
      <c r="N858" s="26">
        <v>4017</v>
      </c>
      <c r="O858" s="25">
        <v>0</v>
      </c>
      <c r="P858" s="25">
        <v>511312</v>
      </c>
      <c r="Q858" s="25">
        <v>143106.72437420118</v>
      </c>
      <c r="R858" s="27">
        <v>658435.72437420115</v>
      </c>
      <c r="S858" s="26">
        <v>33464</v>
      </c>
      <c r="T858" s="25">
        <v>0</v>
      </c>
      <c r="U858" s="25">
        <v>414978</v>
      </c>
      <c r="V858" s="25">
        <v>87409.975279954931</v>
      </c>
      <c r="W858" s="54">
        <v>535851.97527995496</v>
      </c>
      <c r="X858" s="26">
        <v>79828.741805739657</v>
      </c>
      <c r="Y858" s="25">
        <v>-32414.992711493411</v>
      </c>
      <c r="Z858" s="25">
        <v>-31578</v>
      </c>
      <c r="AA858" s="25">
        <v>106748</v>
      </c>
      <c r="AB858" s="25">
        <v>0</v>
      </c>
      <c r="AC858" s="27">
        <v>0</v>
      </c>
    </row>
    <row r="859" spans="1:29" s="28" customFormat="1">
      <c r="A859" s="29" t="s">
        <v>867</v>
      </c>
      <c r="B859" s="30" t="s">
        <v>1991</v>
      </c>
      <c r="C859" s="24">
        <v>328983.37412000005</v>
      </c>
      <c r="D859" s="22">
        <v>5.2225999999999998E-4</v>
      </c>
      <c r="E859" s="22">
        <v>5.2366999999999995E-4</v>
      </c>
      <c r="F859" s="26">
        <v>3775425</v>
      </c>
      <c r="G859" s="25">
        <v>4718812</v>
      </c>
      <c r="H859" s="27">
        <v>2995165</v>
      </c>
      <c r="I859" s="26">
        <v>302115</v>
      </c>
      <c r="J859" s="25">
        <v>16265.032684271115</v>
      </c>
      <c r="K859" s="25">
        <v>318380.03268427111</v>
      </c>
      <c r="L859" s="25">
        <v>0</v>
      </c>
      <c r="M859" s="27">
        <v>318380.03268427111</v>
      </c>
      <c r="N859" s="26">
        <v>4036</v>
      </c>
      <c r="O859" s="25">
        <v>0</v>
      </c>
      <c r="P859" s="25">
        <v>513722</v>
      </c>
      <c r="Q859" s="25">
        <v>34041.72646957609</v>
      </c>
      <c r="R859" s="27">
        <v>551799.72646957613</v>
      </c>
      <c r="S859" s="26">
        <v>33622</v>
      </c>
      <c r="T859" s="25">
        <v>0</v>
      </c>
      <c r="U859" s="25">
        <v>416934</v>
      </c>
      <c r="V859" s="25">
        <v>0</v>
      </c>
      <c r="W859" s="54">
        <v>450556</v>
      </c>
      <c r="X859" s="26">
        <v>23643.403896117259</v>
      </c>
      <c r="Y859" s="25">
        <v>2076.3225734588282</v>
      </c>
      <c r="Z859" s="25">
        <v>-31727</v>
      </c>
      <c r="AA859" s="25">
        <v>107251</v>
      </c>
      <c r="AB859" s="25">
        <v>0</v>
      </c>
      <c r="AC859" s="27">
        <v>0</v>
      </c>
    </row>
    <row r="860" spans="1:29" s="28" customFormat="1">
      <c r="A860" s="29" t="s">
        <v>868</v>
      </c>
      <c r="B860" s="30" t="s">
        <v>1992</v>
      </c>
      <c r="C860" s="24">
        <v>589511.56555300008</v>
      </c>
      <c r="D860" s="22">
        <v>9.3585999999999995E-4</v>
      </c>
      <c r="E860" s="22">
        <v>1.01983E-3</v>
      </c>
      <c r="F860" s="26">
        <v>6765345</v>
      </c>
      <c r="G860" s="25">
        <v>8455841</v>
      </c>
      <c r="H860" s="27">
        <v>5367163</v>
      </c>
      <c r="I860" s="26">
        <v>541373</v>
      </c>
      <c r="J860" s="25">
        <v>9637.9330946289592</v>
      </c>
      <c r="K860" s="25">
        <v>551010.93309462897</v>
      </c>
      <c r="L860" s="25">
        <v>0</v>
      </c>
      <c r="M860" s="27">
        <v>551010.93309462897</v>
      </c>
      <c r="N860" s="26">
        <v>7233</v>
      </c>
      <c r="O860" s="25">
        <v>0</v>
      </c>
      <c r="P860" s="25">
        <v>920561</v>
      </c>
      <c r="Q860" s="25">
        <v>119139.213401491</v>
      </c>
      <c r="R860" s="27">
        <v>1046933.2134014911</v>
      </c>
      <c r="S860" s="26">
        <v>60248</v>
      </c>
      <c r="T860" s="25">
        <v>0</v>
      </c>
      <c r="U860" s="25">
        <v>747122</v>
      </c>
      <c r="V860" s="25">
        <v>378013.90147246321</v>
      </c>
      <c r="W860" s="54">
        <v>1185383.9014724633</v>
      </c>
      <c r="X860" s="26">
        <v>-100211.0470540259</v>
      </c>
      <c r="Y860" s="25">
        <v>-173576.64101694632</v>
      </c>
      <c r="Z860" s="25">
        <v>-56852</v>
      </c>
      <c r="AA860" s="25">
        <v>192189</v>
      </c>
      <c r="AB860" s="25">
        <v>0</v>
      </c>
      <c r="AC860" s="27">
        <v>0</v>
      </c>
    </row>
    <row r="861" spans="1:29" s="28" customFormat="1">
      <c r="A861" s="29" t="s">
        <v>869</v>
      </c>
      <c r="B861" s="30" t="s">
        <v>1993</v>
      </c>
      <c r="C861" s="24">
        <v>526088.57703099994</v>
      </c>
      <c r="D861" s="22">
        <v>8.3516999999999999E-4</v>
      </c>
      <c r="E861" s="22">
        <v>8.1791000000000003E-4</v>
      </c>
      <c r="F861" s="26">
        <v>6037455</v>
      </c>
      <c r="G861" s="25">
        <v>7546070</v>
      </c>
      <c r="H861" s="27">
        <v>4789706</v>
      </c>
      <c r="I861" s="26">
        <v>483126</v>
      </c>
      <c r="J861" s="25">
        <v>92819.602290470531</v>
      </c>
      <c r="K861" s="25">
        <v>575945.6022904705</v>
      </c>
      <c r="L861" s="25">
        <v>0</v>
      </c>
      <c r="M861" s="27">
        <v>575945.6022904705</v>
      </c>
      <c r="N861" s="26">
        <v>6455</v>
      </c>
      <c r="O861" s="25">
        <v>0</v>
      </c>
      <c r="P861" s="25">
        <v>821517</v>
      </c>
      <c r="Q861" s="25">
        <v>116195.62989401822</v>
      </c>
      <c r="R861" s="27">
        <v>944167.62989401817</v>
      </c>
      <c r="S861" s="26">
        <v>53766</v>
      </c>
      <c r="T861" s="25">
        <v>0</v>
      </c>
      <c r="U861" s="25">
        <v>666738</v>
      </c>
      <c r="V861" s="25">
        <v>4156.8688090366759</v>
      </c>
      <c r="W861" s="54">
        <v>724660.86880903668</v>
      </c>
      <c r="X861" s="26">
        <v>53973.913563746231</v>
      </c>
      <c r="Y861" s="25">
        <v>44756.847521235308</v>
      </c>
      <c r="Z861" s="25">
        <v>-50735</v>
      </c>
      <c r="AA861" s="25">
        <v>171511</v>
      </c>
      <c r="AB861" s="25">
        <v>0</v>
      </c>
      <c r="AC861" s="27">
        <v>0</v>
      </c>
    </row>
    <row r="862" spans="1:29" s="28" customFormat="1">
      <c r="A862" s="29" t="s">
        <v>870</v>
      </c>
      <c r="B862" s="30" t="s">
        <v>1994</v>
      </c>
      <c r="C862" s="24">
        <v>348361.47859999997</v>
      </c>
      <c r="D862" s="22">
        <v>5.5303000000000004E-4</v>
      </c>
      <c r="E862" s="22">
        <v>5.7010000000000003E-4</v>
      </c>
      <c r="F862" s="26">
        <v>3997861</v>
      </c>
      <c r="G862" s="25">
        <v>4996831</v>
      </c>
      <c r="H862" s="27">
        <v>3171631</v>
      </c>
      <c r="I862" s="26">
        <v>319915</v>
      </c>
      <c r="J862" s="25">
        <v>-11285.119612245242</v>
      </c>
      <c r="K862" s="25">
        <v>308629.88038775476</v>
      </c>
      <c r="L862" s="25">
        <v>0</v>
      </c>
      <c r="M862" s="27">
        <v>308629.88038775476</v>
      </c>
      <c r="N862" s="26">
        <v>4274</v>
      </c>
      <c r="O862" s="25">
        <v>0</v>
      </c>
      <c r="P862" s="25">
        <v>543989</v>
      </c>
      <c r="Q862" s="25">
        <v>26710.390497169403</v>
      </c>
      <c r="R862" s="27">
        <v>574973.39049716946</v>
      </c>
      <c r="S862" s="26">
        <v>35603</v>
      </c>
      <c r="T862" s="25">
        <v>0</v>
      </c>
      <c r="U862" s="25">
        <v>441499</v>
      </c>
      <c r="V862" s="25">
        <v>71352.93408624451</v>
      </c>
      <c r="W862" s="54">
        <v>548454.93408624455</v>
      </c>
      <c r="X862" s="26">
        <v>-20662.044378656661</v>
      </c>
      <c r="Y862" s="25">
        <v>-32793.499210418449</v>
      </c>
      <c r="Z862" s="25">
        <v>-33596</v>
      </c>
      <c r="AA862" s="25">
        <v>113570</v>
      </c>
      <c r="AB862" s="25">
        <v>0</v>
      </c>
      <c r="AC862" s="27">
        <v>0</v>
      </c>
    </row>
    <row r="863" spans="1:29" s="28" customFormat="1">
      <c r="A863" s="29" t="s">
        <v>871</v>
      </c>
      <c r="B863" s="30" t="s">
        <v>1995</v>
      </c>
      <c r="C863" s="24">
        <v>928513.28324000002</v>
      </c>
      <c r="D863" s="22">
        <v>1.4740199999999999E-3</v>
      </c>
      <c r="E863" s="22">
        <v>1.5303000000000001E-3</v>
      </c>
      <c r="F863" s="26">
        <v>10655710</v>
      </c>
      <c r="G863" s="25">
        <v>13318316</v>
      </c>
      <c r="H863" s="27">
        <v>8453515</v>
      </c>
      <c r="I863" s="26">
        <v>852686</v>
      </c>
      <c r="J863" s="25">
        <v>-178840.57367638525</v>
      </c>
      <c r="K863" s="25">
        <v>673845.42632361478</v>
      </c>
      <c r="L863" s="25">
        <v>0</v>
      </c>
      <c r="M863" s="27">
        <v>673845.42632361478</v>
      </c>
      <c r="N863" s="26">
        <v>11392</v>
      </c>
      <c r="O863" s="25">
        <v>0</v>
      </c>
      <c r="P863" s="25">
        <v>1449923</v>
      </c>
      <c r="Q863" s="25">
        <v>7723.9746511779676</v>
      </c>
      <c r="R863" s="27">
        <v>1469038.9746511779</v>
      </c>
      <c r="S863" s="26">
        <v>94894</v>
      </c>
      <c r="T863" s="25">
        <v>0</v>
      </c>
      <c r="U863" s="25">
        <v>1176749</v>
      </c>
      <c r="V863" s="25">
        <v>334968.41436841723</v>
      </c>
      <c r="W863" s="54">
        <v>1606611.4143684171</v>
      </c>
      <c r="X863" s="26">
        <v>-228994.7185696213</v>
      </c>
      <c r="Y863" s="25">
        <v>-121737.72114761799</v>
      </c>
      <c r="Z863" s="25">
        <v>-89544</v>
      </c>
      <c r="AA863" s="25">
        <v>302704.00000000006</v>
      </c>
      <c r="AB863" s="25">
        <v>0</v>
      </c>
      <c r="AC863" s="27">
        <v>0</v>
      </c>
    </row>
    <row r="864" spans="1:29" s="28" customFormat="1">
      <c r="A864" s="29" t="s">
        <v>872</v>
      </c>
      <c r="B864" s="30" t="s">
        <v>1996</v>
      </c>
      <c r="C864" s="24">
        <v>1963785.9593149999</v>
      </c>
      <c r="D864" s="22">
        <v>3.1175299999999999E-3</v>
      </c>
      <c r="E864" s="22">
        <v>3.4549099999999998E-3</v>
      </c>
      <c r="F864" s="26">
        <v>22536666</v>
      </c>
      <c r="G864" s="25">
        <v>28168037</v>
      </c>
      <c r="H864" s="27">
        <v>17879056</v>
      </c>
      <c r="I864" s="26">
        <v>1803418</v>
      </c>
      <c r="J864" s="25">
        <v>-560423.5370585646</v>
      </c>
      <c r="K864" s="25">
        <v>1242994.4629414354</v>
      </c>
      <c r="L864" s="25">
        <v>0</v>
      </c>
      <c r="M864" s="27">
        <v>1242994.4629414354</v>
      </c>
      <c r="N864" s="26">
        <v>24095</v>
      </c>
      <c r="O864" s="25">
        <v>0</v>
      </c>
      <c r="P864" s="25">
        <v>3066565</v>
      </c>
      <c r="Q864" s="25">
        <v>112830.81489291361</v>
      </c>
      <c r="R864" s="27">
        <v>3203490.8148929137</v>
      </c>
      <c r="S864" s="26">
        <v>200699</v>
      </c>
      <c r="T864" s="25">
        <v>0</v>
      </c>
      <c r="U864" s="25">
        <v>2488807</v>
      </c>
      <c r="V864" s="25">
        <v>2202675.3191485545</v>
      </c>
      <c r="W864" s="54">
        <v>4892181.3191485545</v>
      </c>
      <c r="X864" s="26">
        <v>-1367947.5153621784</v>
      </c>
      <c r="Y864" s="25">
        <v>-771574.98889346235</v>
      </c>
      <c r="Z864" s="25">
        <v>-189385</v>
      </c>
      <c r="AA864" s="25">
        <v>640217</v>
      </c>
      <c r="AB864" s="25">
        <v>0</v>
      </c>
      <c r="AC864" s="27">
        <v>0</v>
      </c>
    </row>
    <row r="865" spans="1:29" s="28" customFormat="1">
      <c r="A865" s="29" t="s">
        <v>873</v>
      </c>
      <c r="B865" s="30" t="s">
        <v>1997</v>
      </c>
      <c r="C865" s="24">
        <v>260834.20994500001</v>
      </c>
      <c r="D865" s="22">
        <v>4.1407999999999999E-4</v>
      </c>
      <c r="E865" s="22">
        <v>4.0123999999999997E-4</v>
      </c>
      <c r="F865" s="26">
        <v>2993390</v>
      </c>
      <c r="G865" s="25">
        <v>3741366</v>
      </c>
      <c r="H865" s="27">
        <v>2374752</v>
      </c>
      <c r="I865" s="26">
        <v>239536</v>
      </c>
      <c r="J865" s="25">
        <v>65111.219987478049</v>
      </c>
      <c r="K865" s="25">
        <v>304647.21998747805</v>
      </c>
      <c r="L865" s="25">
        <v>0</v>
      </c>
      <c r="M865" s="27">
        <v>304647.21998747805</v>
      </c>
      <c r="N865" s="26">
        <v>3200</v>
      </c>
      <c r="O865" s="25">
        <v>0</v>
      </c>
      <c r="P865" s="25">
        <v>407311</v>
      </c>
      <c r="Q865" s="25">
        <v>186203.0636890544</v>
      </c>
      <c r="R865" s="27">
        <v>596714.06368905446</v>
      </c>
      <c r="S865" s="26">
        <v>26657</v>
      </c>
      <c r="T865" s="25">
        <v>0</v>
      </c>
      <c r="U865" s="25">
        <v>330571</v>
      </c>
      <c r="V865" s="25">
        <v>10181.390643010529</v>
      </c>
      <c r="W865" s="54">
        <v>367409.39064301056</v>
      </c>
      <c r="X865" s="26">
        <v>130654.67406915527</v>
      </c>
      <c r="Y865" s="25">
        <v>38767.998976888593</v>
      </c>
      <c r="Z865" s="25">
        <v>-25155</v>
      </c>
      <c r="AA865" s="25">
        <v>85037.000000000029</v>
      </c>
      <c r="AB865" s="25">
        <v>0</v>
      </c>
      <c r="AC865" s="27">
        <v>0</v>
      </c>
    </row>
    <row r="866" spans="1:29" s="28" customFormat="1">
      <c r="A866" s="29" t="s">
        <v>874</v>
      </c>
      <c r="B866" s="30" t="s">
        <v>1998</v>
      </c>
      <c r="C866" s="24">
        <v>670687.04945399996</v>
      </c>
      <c r="D866" s="22">
        <v>1.0647199999999999E-3</v>
      </c>
      <c r="E866" s="22">
        <v>1.06668E-3</v>
      </c>
      <c r="F866" s="26">
        <v>7696875</v>
      </c>
      <c r="G866" s="25">
        <v>9620139</v>
      </c>
      <c r="H866" s="27">
        <v>6106176</v>
      </c>
      <c r="I866" s="26">
        <v>615916</v>
      </c>
      <c r="J866" s="25">
        <v>117580.27040836036</v>
      </c>
      <c r="K866" s="25">
        <v>733496.2704083604</v>
      </c>
      <c r="L866" s="25">
        <v>0</v>
      </c>
      <c r="M866" s="27">
        <v>733496.2704083604</v>
      </c>
      <c r="N866" s="26">
        <v>8229</v>
      </c>
      <c r="O866" s="25">
        <v>0</v>
      </c>
      <c r="P866" s="25">
        <v>1047314</v>
      </c>
      <c r="Q866" s="25">
        <v>110390.6895298032</v>
      </c>
      <c r="R866" s="27">
        <v>1165933.6895298031</v>
      </c>
      <c r="S866" s="26">
        <v>68544</v>
      </c>
      <c r="T866" s="25">
        <v>0</v>
      </c>
      <c r="U866" s="25">
        <v>849994</v>
      </c>
      <c r="V866" s="25">
        <v>0</v>
      </c>
      <c r="W866" s="54">
        <v>918538</v>
      </c>
      <c r="X866" s="26">
        <v>84884.527594944928</v>
      </c>
      <c r="Y866" s="25">
        <v>8539.1619348582753</v>
      </c>
      <c r="Z866" s="25">
        <v>-64680</v>
      </c>
      <c r="AA866" s="25">
        <v>218651.99999999991</v>
      </c>
      <c r="AB866" s="25">
        <v>0</v>
      </c>
      <c r="AC866" s="27">
        <v>0</v>
      </c>
    </row>
    <row r="867" spans="1:29" s="28" customFormat="1">
      <c r="A867" s="29" t="s">
        <v>875</v>
      </c>
      <c r="B867" s="30" t="s">
        <v>1999</v>
      </c>
      <c r="C867" s="24">
        <v>949032.753241</v>
      </c>
      <c r="D867" s="22">
        <v>1.5066000000000001E-3</v>
      </c>
      <c r="E867" s="22">
        <v>1.3923799999999999E-3</v>
      </c>
      <c r="F867" s="26">
        <v>10891232</v>
      </c>
      <c r="G867" s="25">
        <v>13612688</v>
      </c>
      <c r="H867" s="27">
        <v>8640361</v>
      </c>
      <c r="I867" s="26">
        <v>871533</v>
      </c>
      <c r="J867" s="25">
        <v>554937.69059918576</v>
      </c>
      <c r="K867" s="25">
        <v>1426470.6905991859</v>
      </c>
      <c r="L867" s="25">
        <v>0</v>
      </c>
      <c r="M867" s="27">
        <v>1426470.6905991859</v>
      </c>
      <c r="N867" s="26">
        <v>11644</v>
      </c>
      <c r="O867" s="25">
        <v>0</v>
      </c>
      <c r="P867" s="25">
        <v>1481970</v>
      </c>
      <c r="Q867" s="25">
        <v>751706.26770494936</v>
      </c>
      <c r="R867" s="27">
        <v>2245320.2677049492</v>
      </c>
      <c r="S867" s="26">
        <v>96991</v>
      </c>
      <c r="T867" s="25">
        <v>0</v>
      </c>
      <c r="U867" s="25">
        <v>1202759</v>
      </c>
      <c r="V867" s="25">
        <v>0</v>
      </c>
      <c r="W867" s="54">
        <v>1299750</v>
      </c>
      <c r="X867" s="26">
        <v>453993.23031723354</v>
      </c>
      <c r="Y867" s="25">
        <v>273705.03738771594</v>
      </c>
      <c r="Z867" s="25">
        <v>-91524</v>
      </c>
      <c r="AA867" s="25">
        <v>309396</v>
      </c>
      <c r="AB867" s="25">
        <v>0</v>
      </c>
      <c r="AC867" s="27">
        <v>0</v>
      </c>
    </row>
    <row r="868" spans="1:29" s="28" customFormat="1">
      <c r="A868" s="29" t="s">
        <v>876</v>
      </c>
      <c r="B868" s="30" t="s">
        <v>2000</v>
      </c>
      <c r="C868" s="24">
        <v>525668.31125000003</v>
      </c>
      <c r="D868" s="22">
        <v>8.3449999999999996E-4</v>
      </c>
      <c r="E868" s="22">
        <v>8.7785999999999995E-4</v>
      </c>
      <c r="F868" s="26">
        <v>6032612</v>
      </c>
      <c r="G868" s="25">
        <v>7540016</v>
      </c>
      <c r="H868" s="27">
        <v>4785863</v>
      </c>
      <c r="I868" s="26">
        <v>482739</v>
      </c>
      <c r="J868" s="25">
        <v>-157246.45149229278</v>
      </c>
      <c r="K868" s="25">
        <v>325492.54850770719</v>
      </c>
      <c r="L868" s="25">
        <v>0</v>
      </c>
      <c r="M868" s="27">
        <v>325492.54850770719</v>
      </c>
      <c r="N868" s="26">
        <v>6450</v>
      </c>
      <c r="O868" s="25">
        <v>0</v>
      </c>
      <c r="P868" s="25">
        <v>820858</v>
      </c>
      <c r="Q868" s="25">
        <v>3178.9144518114213</v>
      </c>
      <c r="R868" s="27">
        <v>830486.91445181146</v>
      </c>
      <c r="S868" s="26">
        <v>53723</v>
      </c>
      <c r="T868" s="25">
        <v>0</v>
      </c>
      <c r="U868" s="25">
        <v>666203</v>
      </c>
      <c r="V868" s="25">
        <v>286468.69433978444</v>
      </c>
      <c r="W868" s="54">
        <v>1006394.6943397844</v>
      </c>
      <c r="X868" s="26">
        <v>-199408.35862551079</v>
      </c>
      <c r="Y868" s="25">
        <v>-97178.421262462158</v>
      </c>
      <c r="Z868" s="25">
        <v>-50695</v>
      </c>
      <c r="AA868" s="25">
        <v>171374</v>
      </c>
      <c r="AB868" s="25">
        <v>0</v>
      </c>
      <c r="AC868" s="27">
        <v>0</v>
      </c>
    </row>
    <row r="869" spans="1:29" s="28" customFormat="1">
      <c r="A869" s="29" t="s">
        <v>877</v>
      </c>
      <c r="B869" s="30" t="s">
        <v>2001</v>
      </c>
      <c r="C869" s="24">
        <v>801235.38807099999</v>
      </c>
      <c r="D869" s="22">
        <v>1.2719700000000001E-3</v>
      </c>
      <c r="E869" s="22">
        <v>1.42168E-3</v>
      </c>
      <c r="F869" s="26">
        <v>9195088</v>
      </c>
      <c r="G869" s="25">
        <v>11492720</v>
      </c>
      <c r="H869" s="27">
        <v>7294757</v>
      </c>
      <c r="I869" s="26">
        <v>735805</v>
      </c>
      <c r="J869" s="25">
        <v>-225635.22942822299</v>
      </c>
      <c r="K869" s="25">
        <v>510169.77057177701</v>
      </c>
      <c r="L869" s="25">
        <v>0</v>
      </c>
      <c r="M869" s="27">
        <v>510169.77057177701</v>
      </c>
      <c r="N869" s="26">
        <v>9831</v>
      </c>
      <c r="O869" s="25">
        <v>0</v>
      </c>
      <c r="P869" s="25">
        <v>1251176</v>
      </c>
      <c r="Q869" s="25">
        <v>99176.201343172812</v>
      </c>
      <c r="R869" s="27">
        <v>1360183.2013431727</v>
      </c>
      <c r="S869" s="26">
        <v>81886</v>
      </c>
      <c r="T869" s="25">
        <v>0</v>
      </c>
      <c r="U869" s="25">
        <v>1015447</v>
      </c>
      <c r="V869" s="25">
        <v>679962.21840020712</v>
      </c>
      <c r="W869" s="54">
        <v>1777295.2184002071</v>
      </c>
      <c r="X869" s="26">
        <v>-283672.79360685381</v>
      </c>
      <c r="Y869" s="25">
        <v>-317382.22345018043</v>
      </c>
      <c r="Z869" s="25">
        <v>-77270</v>
      </c>
      <c r="AA869" s="25">
        <v>261212.99999999977</v>
      </c>
      <c r="AB869" s="25">
        <v>0</v>
      </c>
      <c r="AC869" s="27">
        <v>0</v>
      </c>
    </row>
    <row r="870" spans="1:29" s="28" customFormat="1">
      <c r="A870" s="29" t="s">
        <v>878</v>
      </c>
      <c r="B870" s="30" t="s">
        <v>2002</v>
      </c>
      <c r="C870" s="24">
        <v>803294.43751399999</v>
      </c>
      <c r="D870" s="22">
        <v>1.27524E-3</v>
      </c>
      <c r="E870" s="22">
        <v>1.1513300000000001E-3</v>
      </c>
      <c r="F870" s="26">
        <v>9218727</v>
      </c>
      <c r="G870" s="25">
        <v>11522265</v>
      </c>
      <c r="H870" s="27">
        <v>7313510</v>
      </c>
      <c r="I870" s="26">
        <v>737696</v>
      </c>
      <c r="J870" s="25">
        <v>83279.329683136093</v>
      </c>
      <c r="K870" s="25">
        <v>820975.32968313608</v>
      </c>
      <c r="L870" s="25">
        <v>0</v>
      </c>
      <c r="M870" s="27">
        <v>820975.32968313608</v>
      </c>
      <c r="N870" s="26">
        <v>9856</v>
      </c>
      <c r="O870" s="25">
        <v>0</v>
      </c>
      <c r="P870" s="25">
        <v>1254393</v>
      </c>
      <c r="Q870" s="25">
        <v>598030.55465489347</v>
      </c>
      <c r="R870" s="27">
        <v>1862279.5546548935</v>
      </c>
      <c r="S870" s="26">
        <v>82097</v>
      </c>
      <c r="T870" s="25">
        <v>0</v>
      </c>
      <c r="U870" s="25">
        <v>1018058</v>
      </c>
      <c r="V870" s="25">
        <v>215775.25748781281</v>
      </c>
      <c r="W870" s="54">
        <v>1315930.2574878128</v>
      </c>
      <c r="X870" s="26">
        <v>92937.606439351075</v>
      </c>
      <c r="Y870" s="25">
        <v>268996.69072772952</v>
      </c>
      <c r="Z870" s="25">
        <v>-77469</v>
      </c>
      <c r="AA870" s="25">
        <v>261884</v>
      </c>
      <c r="AB870" s="25">
        <v>0</v>
      </c>
      <c r="AC870" s="27">
        <v>0</v>
      </c>
    </row>
    <row r="871" spans="1:29" s="28" customFormat="1">
      <c r="A871" s="29" t="s">
        <v>879</v>
      </c>
      <c r="B871" s="30" t="s">
        <v>2003</v>
      </c>
      <c r="C871" s="24">
        <v>1152082.704807</v>
      </c>
      <c r="D871" s="22">
        <v>1.82894E-3</v>
      </c>
      <c r="E871" s="22">
        <v>1.6013100000000001E-3</v>
      </c>
      <c r="F871" s="26">
        <v>13221432</v>
      </c>
      <c r="G871" s="25">
        <v>16525150</v>
      </c>
      <c r="H871" s="27">
        <v>10488983</v>
      </c>
      <c r="I871" s="26">
        <v>1057999</v>
      </c>
      <c r="J871" s="25">
        <v>801308.73539396934</v>
      </c>
      <c r="K871" s="25">
        <v>1859307.7353939693</v>
      </c>
      <c r="L871" s="25">
        <v>0</v>
      </c>
      <c r="M871" s="27">
        <v>1859307.7353939693</v>
      </c>
      <c r="N871" s="26">
        <v>14135</v>
      </c>
      <c r="O871" s="25">
        <v>0</v>
      </c>
      <c r="P871" s="25">
        <v>1799041</v>
      </c>
      <c r="Q871" s="25">
        <v>1175615.0337989749</v>
      </c>
      <c r="R871" s="27">
        <v>2988791.0337989749</v>
      </c>
      <c r="S871" s="26">
        <v>117743</v>
      </c>
      <c r="T871" s="25">
        <v>0</v>
      </c>
      <c r="U871" s="25">
        <v>1460091</v>
      </c>
      <c r="V871" s="25">
        <v>0</v>
      </c>
      <c r="W871" s="54">
        <v>1577834</v>
      </c>
      <c r="X871" s="26">
        <v>627766.09450582578</v>
      </c>
      <c r="Y871" s="25">
        <v>518703.93929314916</v>
      </c>
      <c r="Z871" s="25">
        <v>-111105</v>
      </c>
      <c r="AA871" s="25">
        <v>375592</v>
      </c>
      <c r="AB871" s="25">
        <v>0</v>
      </c>
      <c r="AC871" s="27">
        <v>0</v>
      </c>
    </row>
    <row r="872" spans="1:29" s="28" customFormat="1">
      <c r="A872" s="29" t="s">
        <v>880</v>
      </c>
      <c r="B872" s="30" t="s">
        <v>2004</v>
      </c>
      <c r="C872" s="24">
        <v>408590.48664300004</v>
      </c>
      <c r="D872" s="22">
        <v>6.4864000000000002E-4</v>
      </c>
      <c r="E872" s="22">
        <v>7.4689000000000005E-4</v>
      </c>
      <c r="F872" s="26">
        <v>4689027</v>
      </c>
      <c r="G872" s="25">
        <v>5860702</v>
      </c>
      <c r="H872" s="27">
        <v>3719955</v>
      </c>
      <c r="I872" s="26">
        <v>375223</v>
      </c>
      <c r="J872" s="25">
        <v>-292789.44233053993</v>
      </c>
      <c r="K872" s="25">
        <v>82433.557669460075</v>
      </c>
      <c r="L872" s="25">
        <v>0</v>
      </c>
      <c r="M872" s="27">
        <v>82433.557669460075</v>
      </c>
      <c r="N872" s="26">
        <v>5013</v>
      </c>
      <c r="O872" s="25">
        <v>0</v>
      </c>
      <c r="P872" s="25">
        <v>638036</v>
      </c>
      <c r="Q872" s="25">
        <v>0</v>
      </c>
      <c r="R872" s="27">
        <v>643049</v>
      </c>
      <c r="S872" s="26">
        <v>41758</v>
      </c>
      <c r="T872" s="25">
        <v>0</v>
      </c>
      <c r="U872" s="25">
        <v>517827</v>
      </c>
      <c r="V872" s="25">
        <v>568104.4416238335</v>
      </c>
      <c r="W872" s="54">
        <v>1127689.4416238335</v>
      </c>
      <c r="X872" s="26">
        <v>-358150.65646379994</v>
      </c>
      <c r="Y872" s="25">
        <v>-220289.7851600335</v>
      </c>
      <c r="Z872" s="25">
        <v>-39404</v>
      </c>
      <c r="AA872" s="25">
        <v>133204</v>
      </c>
      <c r="AB872" s="25">
        <v>0</v>
      </c>
      <c r="AC872" s="27">
        <v>0</v>
      </c>
    </row>
    <row r="873" spans="1:29" s="28" customFormat="1">
      <c r="A873" s="29" t="s">
        <v>881</v>
      </c>
      <c r="B873" s="30" t="s">
        <v>2005</v>
      </c>
      <c r="C873" s="24">
        <v>529760.38333199988</v>
      </c>
      <c r="D873" s="22">
        <v>8.4099999999999995E-4</v>
      </c>
      <c r="E873" s="22">
        <v>8.6468000000000005E-4</v>
      </c>
      <c r="F873" s="26">
        <v>6079600</v>
      </c>
      <c r="G873" s="25">
        <v>7598746</v>
      </c>
      <c r="H873" s="27">
        <v>4823141</v>
      </c>
      <c r="I873" s="26">
        <v>486499</v>
      </c>
      <c r="J873" s="25">
        <v>96007.549881344123</v>
      </c>
      <c r="K873" s="25">
        <v>582506.54988134408</v>
      </c>
      <c r="L873" s="25">
        <v>0</v>
      </c>
      <c r="M873" s="27">
        <v>582506.54988134408</v>
      </c>
      <c r="N873" s="26">
        <v>6500</v>
      </c>
      <c r="O873" s="25">
        <v>0</v>
      </c>
      <c r="P873" s="25">
        <v>827251</v>
      </c>
      <c r="Q873" s="25">
        <v>64058.71868144544</v>
      </c>
      <c r="R873" s="27">
        <v>897809.71868144546</v>
      </c>
      <c r="S873" s="26">
        <v>54141</v>
      </c>
      <c r="T873" s="25">
        <v>0</v>
      </c>
      <c r="U873" s="25">
        <v>671393</v>
      </c>
      <c r="V873" s="25">
        <v>97863.61824764192</v>
      </c>
      <c r="W873" s="54">
        <v>823397.61824764195</v>
      </c>
      <c r="X873" s="26">
        <v>-3068.9164297701154</v>
      </c>
      <c r="Y873" s="25">
        <v>-44136.983136426366</v>
      </c>
      <c r="Z873" s="25">
        <v>-51089</v>
      </c>
      <c r="AA873" s="25">
        <v>172707</v>
      </c>
      <c r="AB873" s="25">
        <v>0</v>
      </c>
      <c r="AC873" s="27">
        <v>0</v>
      </c>
    </row>
    <row r="874" spans="1:29" s="28" customFormat="1">
      <c r="A874" s="29" t="s">
        <v>882</v>
      </c>
      <c r="B874" s="30" t="s">
        <v>2006</v>
      </c>
      <c r="C874" s="24">
        <v>1540882.0838529998</v>
      </c>
      <c r="D874" s="22">
        <v>2.4461700000000001E-3</v>
      </c>
      <c r="E874" s="22">
        <v>2.4655699999999998E-3</v>
      </c>
      <c r="F874" s="26">
        <v>17683396</v>
      </c>
      <c r="G874" s="25">
        <v>22102051</v>
      </c>
      <c r="H874" s="27">
        <v>14028802</v>
      </c>
      <c r="I874" s="26">
        <v>1415052</v>
      </c>
      <c r="J874" s="25">
        <v>120831.51668527588</v>
      </c>
      <c r="K874" s="25">
        <v>1535883.5166852758</v>
      </c>
      <c r="L874" s="25">
        <v>0</v>
      </c>
      <c r="M874" s="27">
        <v>1535883.5166852758</v>
      </c>
      <c r="N874" s="26">
        <v>18906</v>
      </c>
      <c r="O874" s="25">
        <v>0</v>
      </c>
      <c r="P874" s="25">
        <v>2406180</v>
      </c>
      <c r="Q874" s="25">
        <v>224897.73706565332</v>
      </c>
      <c r="R874" s="27">
        <v>2649983.7370656533</v>
      </c>
      <c r="S874" s="26">
        <v>157478</v>
      </c>
      <c r="T874" s="25">
        <v>0</v>
      </c>
      <c r="U874" s="25">
        <v>1952842</v>
      </c>
      <c r="V874" s="25">
        <v>61128.592743722242</v>
      </c>
      <c r="W874" s="54">
        <v>2171448.5927437223</v>
      </c>
      <c r="X874" s="26">
        <v>138143.90359462044</v>
      </c>
      <c r="Y874" s="25">
        <v>-13354.759272689333</v>
      </c>
      <c r="Z874" s="25">
        <v>-148601</v>
      </c>
      <c r="AA874" s="25">
        <v>502346.99999999994</v>
      </c>
      <c r="AB874" s="25">
        <v>0</v>
      </c>
      <c r="AC874" s="27">
        <v>0</v>
      </c>
    </row>
    <row r="875" spans="1:29" s="28" customFormat="1">
      <c r="A875" s="29" t="s">
        <v>883</v>
      </c>
      <c r="B875" s="30" t="s">
        <v>2007</v>
      </c>
      <c r="C875" s="24">
        <v>436972.37196700001</v>
      </c>
      <c r="D875" s="22">
        <v>6.937E-4</v>
      </c>
      <c r="E875" s="22">
        <v>6.2651000000000004E-4</v>
      </c>
      <c r="F875" s="26">
        <v>5014767</v>
      </c>
      <c r="G875" s="25">
        <v>6267836</v>
      </c>
      <c r="H875" s="27">
        <v>3978374</v>
      </c>
      <c r="I875" s="26">
        <v>401289</v>
      </c>
      <c r="J875" s="25">
        <v>320834.10153775697</v>
      </c>
      <c r="K875" s="25">
        <v>722123.10153775697</v>
      </c>
      <c r="L875" s="25">
        <v>0</v>
      </c>
      <c r="M875" s="27">
        <v>722123.10153775697</v>
      </c>
      <c r="N875" s="26">
        <v>5361</v>
      </c>
      <c r="O875" s="25">
        <v>0</v>
      </c>
      <c r="P875" s="25">
        <v>682360</v>
      </c>
      <c r="Q875" s="25">
        <v>470243.58287294558</v>
      </c>
      <c r="R875" s="27">
        <v>1157964.5828729456</v>
      </c>
      <c r="S875" s="26">
        <v>44659</v>
      </c>
      <c r="T875" s="25">
        <v>0</v>
      </c>
      <c r="U875" s="25">
        <v>553799</v>
      </c>
      <c r="V875" s="25">
        <v>0</v>
      </c>
      <c r="W875" s="54">
        <v>598458</v>
      </c>
      <c r="X875" s="26">
        <v>296864.99488139863</v>
      </c>
      <c r="Y875" s="25">
        <v>162324.58799154696</v>
      </c>
      <c r="Z875" s="25">
        <v>-42141</v>
      </c>
      <c r="AA875" s="25">
        <v>142458</v>
      </c>
      <c r="AB875" s="25">
        <v>0</v>
      </c>
      <c r="AC875" s="27">
        <v>0</v>
      </c>
    </row>
    <row r="876" spans="1:29" s="28" customFormat="1">
      <c r="A876" s="29" t="s">
        <v>884</v>
      </c>
      <c r="B876" s="30" t="s">
        <v>2008</v>
      </c>
      <c r="C876" s="24">
        <v>196637.88485999999</v>
      </c>
      <c r="D876" s="22">
        <v>3.1216000000000002E-4</v>
      </c>
      <c r="E876" s="22">
        <v>3.0718E-4</v>
      </c>
      <c r="F876" s="26">
        <v>2256609</v>
      </c>
      <c r="G876" s="25">
        <v>2820481</v>
      </c>
      <c r="H876" s="27">
        <v>1790240</v>
      </c>
      <c r="I876" s="26">
        <v>180577</v>
      </c>
      <c r="J876" s="25">
        <v>29803.1475475361</v>
      </c>
      <c r="K876" s="25">
        <v>210380.14754753609</v>
      </c>
      <c r="L876" s="25">
        <v>0</v>
      </c>
      <c r="M876" s="27">
        <v>210380.14754753609</v>
      </c>
      <c r="N876" s="26">
        <v>2413</v>
      </c>
      <c r="O876" s="25">
        <v>0</v>
      </c>
      <c r="P876" s="25">
        <v>307057</v>
      </c>
      <c r="Q876" s="25">
        <v>60162.254941578198</v>
      </c>
      <c r="R876" s="27">
        <v>369632.2549415782</v>
      </c>
      <c r="S876" s="26">
        <v>20096</v>
      </c>
      <c r="T876" s="25">
        <v>0</v>
      </c>
      <c r="U876" s="25">
        <v>249206</v>
      </c>
      <c r="V876" s="25">
        <v>1305.9662931847151</v>
      </c>
      <c r="W876" s="54">
        <v>270607.96629318473</v>
      </c>
      <c r="X876" s="26">
        <v>38863.125015680016</v>
      </c>
      <c r="Y876" s="25">
        <v>15019.163632713466</v>
      </c>
      <c r="Z876" s="25">
        <v>-18963</v>
      </c>
      <c r="AA876" s="25">
        <v>64105</v>
      </c>
      <c r="AB876" s="25">
        <v>0</v>
      </c>
      <c r="AC876" s="27">
        <v>0</v>
      </c>
    </row>
    <row r="877" spans="1:29" s="28" customFormat="1">
      <c r="A877" s="29" t="s">
        <v>885</v>
      </c>
      <c r="B877" s="30" t="s">
        <v>2009</v>
      </c>
      <c r="C877" s="24">
        <v>492668.21798900003</v>
      </c>
      <c r="D877" s="22">
        <v>7.8211999999999997E-4</v>
      </c>
      <c r="E877" s="22">
        <v>7.7046000000000005E-4</v>
      </c>
      <c r="F877" s="26">
        <v>5653956</v>
      </c>
      <c r="G877" s="25">
        <v>7066744</v>
      </c>
      <c r="H877" s="27">
        <v>4485464</v>
      </c>
      <c r="I877" s="26">
        <v>452438</v>
      </c>
      <c r="J877" s="25">
        <v>215451.28353681898</v>
      </c>
      <c r="K877" s="25">
        <v>667889.28353681904</v>
      </c>
      <c r="L877" s="25">
        <v>0</v>
      </c>
      <c r="M877" s="27">
        <v>667889.28353681904</v>
      </c>
      <c r="N877" s="26">
        <v>6045</v>
      </c>
      <c r="O877" s="25">
        <v>0</v>
      </c>
      <c r="P877" s="25">
        <v>769334</v>
      </c>
      <c r="Q877" s="25">
        <v>127569.68261789851</v>
      </c>
      <c r="R877" s="27">
        <v>902948.68261789856</v>
      </c>
      <c r="S877" s="26">
        <v>50351</v>
      </c>
      <c r="T877" s="25">
        <v>0</v>
      </c>
      <c r="U877" s="25">
        <v>624387</v>
      </c>
      <c r="V877" s="25">
        <v>0</v>
      </c>
      <c r="W877" s="54">
        <v>674738</v>
      </c>
      <c r="X877" s="26">
        <v>82262.871288705282</v>
      </c>
      <c r="Y877" s="25">
        <v>32843.811329193224</v>
      </c>
      <c r="Z877" s="25">
        <v>-47513</v>
      </c>
      <c r="AA877" s="25">
        <v>160617.00000000006</v>
      </c>
      <c r="AB877" s="25">
        <v>0</v>
      </c>
      <c r="AC877" s="27">
        <v>0</v>
      </c>
    </row>
    <row r="878" spans="1:29" s="28" customFormat="1">
      <c r="A878" s="29" t="s">
        <v>886</v>
      </c>
      <c r="B878" s="30" t="s">
        <v>2010</v>
      </c>
      <c r="C878" s="24">
        <v>299320.40382199996</v>
      </c>
      <c r="D878" s="22">
        <v>4.7517000000000002E-4</v>
      </c>
      <c r="E878" s="22">
        <v>4.3913999999999997E-4</v>
      </c>
      <c r="F878" s="26">
        <v>3435010</v>
      </c>
      <c r="G878" s="25">
        <v>4293337</v>
      </c>
      <c r="H878" s="27">
        <v>2725103</v>
      </c>
      <c r="I878" s="26">
        <v>274875</v>
      </c>
      <c r="J878" s="25">
        <v>87202.427315009132</v>
      </c>
      <c r="K878" s="25">
        <v>362077.42731500912</v>
      </c>
      <c r="L878" s="25">
        <v>0</v>
      </c>
      <c r="M878" s="27">
        <v>362077.42731500912</v>
      </c>
      <c r="N878" s="26">
        <v>3672</v>
      </c>
      <c r="O878" s="25">
        <v>0</v>
      </c>
      <c r="P878" s="25">
        <v>467402</v>
      </c>
      <c r="Q878" s="25">
        <v>175474.81007967916</v>
      </c>
      <c r="R878" s="27">
        <v>646548.81007967913</v>
      </c>
      <c r="S878" s="26">
        <v>30590</v>
      </c>
      <c r="T878" s="25">
        <v>0</v>
      </c>
      <c r="U878" s="25">
        <v>379341</v>
      </c>
      <c r="V878" s="25">
        <v>2200.1257205628362</v>
      </c>
      <c r="W878" s="54">
        <v>412131.12572056282</v>
      </c>
      <c r="X878" s="26">
        <v>83191.487730166933</v>
      </c>
      <c r="Y878" s="25">
        <v>82511.196628949387</v>
      </c>
      <c r="Z878" s="25">
        <v>-28866</v>
      </c>
      <c r="AA878" s="25">
        <v>97581</v>
      </c>
      <c r="AB878" s="25">
        <v>0</v>
      </c>
      <c r="AC878" s="27">
        <v>0</v>
      </c>
    </row>
    <row r="879" spans="1:29" s="28" customFormat="1">
      <c r="A879" s="29" t="s">
        <v>887</v>
      </c>
      <c r="B879" s="30" t="s">
        <v>2011</v>
      </c>
      <c r="C879" s="24">
        <v>939492.54501200002</v>
      </c>
      <c r="D879" s="22">
        <v>1.4914500000000001E-3</v>
      </c>
      <c r="E879" s="22">
        <v>1.4957E-3</v>
      </c>
      <c r="F879" s="26">
        <v>10781712</v>
      </c>
      <c r="G879" s="25">
        <v>13475803</v>
      </c>
      <c r="H879" s="27">
        <v>8553476</v>
      </c>
      <c r="I879" s="26">
        <v>862769</v>
      </c>
      <c r="J879" s="25">
        <v>203525.55519626848</v>
      </c>
      <c r="K879" s="25">
        <v>1066294.5551962685</v>
      </c>
      <c r="L879" s="25">
        <v>0</v>
      </c>
      <c r="M879" s="27">
        <v>1066294.5551962685</v>
      </c>
      <c r="N879" s="26">
        <v>11527</v>
      </c>
      <c r="O879" s="25">
        <v>0</v>
      </c>
      <c r="P879" s="25">
        <v>1467068</v>
      </c>
      <c r="Q879" s="25">
        <v>136655.62241937607</v>
      </c>
      <c r="R879" s="27">
        <v>1615250.6224193762</v>
      </c>
      <c r="S879" s="26">
        <v>96016</v>
      </c>
      <c r="T879" s="25">
        <v>0</v>
      </c>
      <c r="U879" s="25">
        <v>1190664</v>
      </c>
      <c r="V879" s="25">
        <v>0</v>
      </c>
      <c r="W879" s="54">
        <v>1286680</v>
      </c>
      <c r="X879" s="26">
        <v>105262.91723843143</v>
      </c>
      <c r="Y879" s="25">
        <v>7626.7051809446548</v>
      </c>
      <c r="Z879" s="25">
        <v>-90603</v>
      </c>
      <c r="AA879" s="25">
        <v>306284.00000000006</v>
      </c>
      <c r="AB879" s="25">
        <v>0</v>
      </c>
      <c r="AC879" s="27">
        <v>0</v>
      </c>
    </row>
    <row r="880" spans="1:29" s="28" customFormat="1">
      <c r="A880" s="29" t="s">
        <v>888</v>
      </c>
      <c r="B880" s="30" t="s">
        <v>2012</v>
      </c>
      <c r="C880" s="24">
        <v>1247367.7634370001</v>
      </c>
      <c r="D880" s="22">
        <v>1.98021E-3</v>
      </c>
      <c r="E880" s="22">
        <v>1.9967000000000001E-3</v>
      </c>
      <c r="F880" s="26">
        <v>14314965</v>
      </c>
      <c r="G880" s="25">
        <v>17891930</v>
      </c>
      <c r="H880" s="27">
        <v>11356518</v>
      </c>
      <c r="I880" s="26">
        <v>1145505</v>
      </c>
      <c r="J880" s="25">
        <v>161779.00613095402</v>
      </c>
      <c r="K880" s="25">
        <v>1307284.006130954</v>
      </c>
      <c r="L880" s="25">
        <v>0</v>
      </c>
      <c r="M880" s="27">
        <v>1307284.006130954</v>
      </c>
      <c r="N880" s="26">
        <v>15305</v>
      </c>
      <c r="O880" s="25">
        <v>0</v>
      </c>
      <c r="P880" s="25">
        <v>1947838</v>
      </c>
      <c r="Q880" s="25">
        <v>35414.12805973443</v>
      </c>
      <c r="R880" s="27">
        <v>1998557.1280597344</v>
      </c>
      <c r="S880" s="26">
        <v>127481</v>
      </c>
      <c r="T880" s="25">
        <v>0</v>
      </c>
      <c r="U880" s="25">
        <v>1580854</v>
      </c>
      <c r="V880" s="25">
        <v>140116.04812522136</v>
      </c>
      <c r="W880" s="54">
        <v>1848451.0481252214</v>
      </c>
      <c r="X880" s="26">
        <v>-105709.25908541946</v>
      </c>
      <c r="Y880" s="25">
        <v>-30547.660980067481</v>
      </c>
      <c r="Z880" s="25">
        <v>-120295</v>
      </c>
      <c r="AA880" s="25">
        <v>406657.99999999988</v>
      </c>
      <c r="AB880" s="25">
        <v>0</v>
      </c>
      <c r="AC880" s="27">
        <v>0</v>
      </c>
    </row>
    <row r="881" spans="1:29" s="28" customFormat="1">
      <c r="A881" s="29" t="s">
        <v>889</v>
      </c>
      <c r="B881" s="30" t="s">
        <v>2013</v>
      </c>
      <c r="C881" s="24">
        <v>651865.47561099997</v>
      </c>
      <c r="D881" s="22">
        <v>1.03484E-3</v>
      </c>
      <c r="E881" s="22">
        <v>1.02162E-3</v>
      </c>
      <c r="F881" s="26">
        <v>7480872</v>
      </c>
      <c r="G881" s="25">
        <v>9350162</v>
      </c>
      <c r="H881" s="27">
        <v>5934814</v>
      </c>
      <c r="I881" s="26">
        <v>598631</v>
      </c>
      <c r="J881" s="25">
        <v>-335158.67722101242</v>
      </c>
      <c r="K881" s="25">
        <v>263472.32277898758</v>
      </c>
      <c r="L881" s="25">
        <v>0</v>
      </c>
      <c r="M881" s="27">
        <v>263472.32277898758</v>
      </c>
      <c r="N881" s="26">
        <v>7998</v>
      </c>
      <c r="O881" s="25">
        <v>0</v>
      </c>
      <c r="P881" s="25">
        <v>1017923</v>
      </c>
      <c r="Q881" s="25">
        <v>77414.330165950916</v>
      </c>
      <c r="R881" s="27">
        <v>1103335.3301659508</v>
      </c>
      <c r="S881" s="26">
        <v>66620</v>
      </c>
      <c r="T881" s="25">
        <v>0</v>
      </c>
      <c r="U881" s="25">
        <v>826140</v>
      </c>
      <c r="V881" s="25">
        <v>319134.92194882972</v>
      </c>
      <c r="W881" s="54">
        <v>1211894.9219488297</v>
      </c>
      <c r="X881" s="26">
        <v>-273945.21120563045</v>
      </c>
      <c r="Y881" s="25">
        <v>15734.619422751668</v>
      </c>
      <c r="Z881" s="25">
        <v>-62865</v>
      </c>
      <c r="AA881" s="25">
        <v>212515.99999999994</v>
      </c>
      <c r="AB881" s="25">
        <v>0</v>
      </c>
      <c r="AC881" s="27">
        <v>0</v>
      </c>
    </row>
    <row r="882" spans="1:29" s="28" customFormat="1">
      <c r="A882" s="29" t="s">
        <v>890</v>
      </c>
      <c r="B882" s="30" t="s">
        <v>2014</v>
      </c>
      <c r="C882" s="24">
        <v>517779.00902599993</v>
      </c>
      <c r="D882" s="22">
        <v>8.2198000000000004E-4</v>
      </c>
      <c r="E882" s="22">
        <v>8.3007000000000003E-4</v>
      </c>
      <c r="F882" s="26">
        <v>5942105</v>
      </c>
      <c r="G882" s="25">
        <v>7426893</v>
      </c>
      <c r="H882" s="27">
        <v>4714061</v>
      </c>
      <c r="I882" s="26">
        <v>475496</v>
      </c>
      <c r="J882" s="25">
        <v>138190.43646063711</v>
      </c>
      <c r="K882" s="25">
        <v>613686.43646063714</v>
      </c>
      <c r="L882" s="25">
        <v>0</v>
      </c>
      <c r="M882" s="27">
        <v>613686.43646063714</v>
      </c>
      <c r="N882" s="26">
        <v>6353</v>
      </c>
      <c r="O882" s="25">
        <v>0</v>
      </c>
      <c r="P882" s="25">
        <v>808542</v>
      </c>
      <c r="Q882" s="25">
        <v>110364.87897468785</v>
      </c>
      <c r="R882" s="27">
        <v>925259.87897468789</v>
      </c>
      <c r="S882" s="26">
        <v>52917</v>
      </c>
      <c r="T882" s="25">
        <v>0</v>
      </c>
      <c r="U882" s="25">
        <v>656208</v>
      </c>
      <c r="V882" s="25">
        <v>25338.65309350309</v>
      </c>
      <c r="W882" s="54">
        <v>734463.65309350309</v>
      </c>
      <c r="X882" s="26">
        <v>78166.657432709864</v>
      </c>
      <c r="Y882" s="25">
        <v>-6239.4315515251019</v>
      </c>
      <c r="Z882" s="25">
        <v>-49934</v>
      </c>
      <c r="AA882" s="25">
        <v>168803.00000000006</v>
      </c>
      <c r="AB882" s="25">
        <v>0</v>
      </c>
      <c r="AC882" s="27">
        <v>0</v>
      </c>
    </row>
    <row r="883" spans="1:29" s="28" customFormat="1">
      <c r="A883" s="29" t="s">
        <v>891</v>
      </c>
      <c r="B883" s="30" t="s">
        <v>2015</v>
      </c>
      <c r="C883" s="24">
        <v>553268.32420999999</v>
      </c>
      <c r="D883" s="22">
        <v>8.7832000000000003E-4</v>
      </c>
      <c r="E883" s="22">
        <v>1.2229400000000001E-3</v>
      </c>
      <c r="F883" s="26">
        <v>6349387</v>
      </c>
      <c r="G883" s="25">
        <v>7935946</v>
      </c>
      <c r="H883" s="27">
        <v>5037171</v>
      </c>
      <c r="I883" s="26">
        <v>508088</v>
      </c>
      <c r="J883" s="25">
        <v>39403.454935479</v>
      </c>
      <c r="K883" s="25">
        <v>547491.45493547898</v>
      </c>
      <c r="L883" s="25">
        <v>0</v>
      </c>
      <c r="M883" s="27">
        <v>547491.45493547898</v>
      </c>
      <c r="N883" s="26">
        <v>6788</v>
      </c>
      <c r="O883" s="25">
        <v>0</v>
      </c>
      <c r="P883" s="25">
        <v>863961</v>
      </c>
      <c r="Q883" s="25">
        <v>963231.60383423802</v>
      </c>
      <c r="R883" s="27">
        <v>1833980.6038342379</v>
      </c>
      <c r="S883" s="26">
        <v>56544</v>
      </c>
      <c r="T883" s="25">
        <v>0</v>
      </c>
      <c r="U883" s="25">
        <v>701186</v>
      </c>
      <c r="V883" s="25">
        <v>1597521.5441378842</v>
      </c>
      <c r="W883" s="54">
        <v>2355251.5441378839</v>
      </c>
      <c r="X883" s="26">
        <v>45784.809554504274</v>
      </c>
      <c r="Y883" s="25">
        <v>-694069.74985815026</v>
      </c>
      <c r="Z883" s="25">
        <v>-53357</v>
      </c>
      <c r="AA883" s="25">
        <v>180371</v>
      </c>
      <c r="AB883" s="25">
        <v>0</v>
      </c>
      <c r="AC883" s="27">
        <v>0</v>
      </c>
    </row>
    <row r="884" spans="1:29" s="28" customFormat="1">
      <c r="A884" s="29" t="s">
        <v>892</v>
      </c>
      <c r="B884" s="30" t="s">
        <v>2016</v>
      </c>
      <c r="C884" s="24">
        <v>775410.32310499996</v>
      </c>
      <c r="D884" s="22">
        <v>1.2309700000000001E-3</v>
      </c>
      <c r="E884" s="22">
        <v>1.2361799999999999E-3</v>
      </c>
      <c r="F884" s="26">
        <v>8898699</v>
      </c>
      <c r="G884" s="25">
        <v>11122269</v>
      </c>
      <c r="H884" s="27">
        <v>7059621</v>
      </c>
      <c r="I884" s="26">
        <v>712087</v>
      </c>
      <c r="J884" s="25">
        <v>486079.75579553063</v>
      </c>
      <c r="K884" s="25">
        <v>1198166.7557955305</v>
      </c>
      <c r="L884" s="25">
        <v>0</v>
      </c>
      <c r="M884" s="27">
        <v>1198166.7557955305</v>
      </c>
      <c r="N884" s="26">
        <v>9514</v>
      </c>
      <c r="O884" s="25">
        <v>0</v>
      </c>
      <c r="P884" s="25">
        <v>1210846</v>
      </c>
      <c r="Q884" s="25">
        <v>214462.72416106009</v>
      </c>
      <c r="R884" s="27">
        <v>1434822.7241610601</v>
      </c>
      <c r="S884" s="26">
        <v>79247</v>
      </c>
      <c r="T884" s="25">
        <v>0</v>
      </c>
      <c r="U884" s="25">
        <v>982716</v>
      </c>
      <c r="V884" s="25">
        <v>5693.93340567211</v>
      </c>
      <c r="W884" s="54">
        <v>1067656.9334056722</v>
      </c>
      <c r="X884" s="26">
        <v>181633.63035761745</v>
      </c>
      <c r="Y884" s="25">
        <v>7519.1603977705399</v>
      </c>
      <c r="Z884" s="25">
        <v>-74780</v>
      </c>
      <c r="AA884" s="25">
        <v>252792.99999999988</v>
      </c>
      <c r="AB884" s="25">
        <v>0</v>
      </c>
      <c r="AC884" s="27">
        <v>0</v>
      </c>
    </row>
    <row r="885" spans="1:29" s="28" customFormat="1">
      <c r="A885" s="29" t="s">
        <v>893</v>
      </c>
      <c r="B885" s="30" t="s">
        <v>2017</v>
      </c>
      <c r="C885" s="24">
        <v>980809.78165000002</v>
      </c>
      <c r="D885" s="22">
        <v>1.5570499999999999E-3</v>
      </c>
      <c r="E885" s="22">
        <v>1.5957E-3</v>
      </c>
      <c r="F885" s="26">
        <v>11255935</v>
      </c>
      <c r="G885" s="25">
        <v>14068523</v>
      </c>
      <c r="H885" s="27">
        <v>8929692</v>
      </c>
      <c r="I885" s="26">
        <v>900717</v>
      </c>
      <c r="J885" s="25">
        <v>-54112.911636372432</v>
      </c>
      <c r="K885" s="25">
        <v>846604.08836362755</v>
      </c>
      <c r="L885" s="25">
        <v>0</v>
      </c>
      <c r="M885" s="27">
        <v>846604.08836362755</v>
      </c>
      <c r="N885" s="26">
        <v>12034</v>
      </c>
      <c r="O885" s="25">
        <v>0</v>
      </c>
      <c r="P885" s="25">
        <v>1531596</v>
      </c>
      <c r="Q885" s="25">
        <v>18866.448619890398</v>
      </c>
      <c r="R885" s="27">
        <v>1562496.4486198905</v>
      </c>
      <c r="S885" s="26">
        <v>100239</v>
      </c>
      <c r="T885" s="25">
        <v>0</v>
      </c>
      <c r="U885" s="25">
        <v>1243034</v>
      </c>
      <c r="V885" s="25">
        <v>157467.00578798805</v>
      </c>
      <c r="W885" s="54">
        <v>1500740.005787988</v>
      </c>
      <c r="X885" s="26">
        <v>-88592.380458829371</v>
      </c>
      <c r="Y885" s="25">
        <v>-74819.176709268286</v>
      </c>
      <c r="Z885" s="25">
        <v>-94588</v>
      </c>
      <c r="AA885" s="25">
        <v>319756.00000000017</v>
      </c>
      <c r="AB885" s="25">
        <v>0</v>
      </c>
      <c r="AC885" s="27">
        <v>0</v>
      </c>
    </row>
    <row r="886" spans="1:29" s="28" customFormat="1">
      <c r="A886" s="29" t="s">
        <v>894</v>
      </c>
      <c r="B886" s="30" t="s">
        <v>2018</v>
      </c>
      <c r="C886" s="24">
        <v>1114344.2390349999</v>
      </c>
      <c r="D886" s="22">
        <v>1.76903E-3</v>
      </c>
      <c r="E886" s="22">
        <v>1.67089E-3</v>
      </c>
      <c r="F886" s="26">
        <v>12788342</v>
      </c>
      <c r="G886" s="25">
        <v>15983840</v>
      </c>
      <c r="H886" s="27">
        <v>10145399</v>
      </c>
      <c r="I886" s="26">
        <v>1023342</v>
      </c>
      <c r="J886" s="25">
        <v>602676.66197876062</v>
      </c>
      <c r="K886" s="25">
        <v>1626018.6619787607</v>
      </c>
      <c r="L886" s="25">
        <v>0</v>
      </c>
      <c r="M886" s="27">
        <v>1626018.6619787607</v>
      </c>
      <c r="N886" s="26">
        <v>13672</v>
      </c>
      <c r="O886" s="25">
        <v>0</v>
      </c>
      <c r="P886" s="25">
        <v>1740110</v>
      </c>
      <c r="Q886" s="25">
        <v>730818.76357966545</v>
      </c>
      <c r="R886" s="27">
        <v>2484600.7635796657</v>
      </c>
      <c r="S886" s="26">
        <v>113886</v>
      </c>
      <c r="T886" s="25">
        <v>0</v>
      </c>
      <c r="U886" s="25">
        <v>1412264</v>
      </c>
      <c r="V886" s="25">
        <v>0</v>
      </c>
      <c r="W886" s="54">
        <v>1526150</v>
      </c>
      <c r="X886" s="26">
        <v>460137.50197858119</v>
      </c>
      <c r="Y886" s="25">
        <v>242491.26160108423</v>
      </c>
      <c r="Z886" s="25">
        <v>-107466</v>
      </c>
      <c r="AA886" s="25">
        <v>363288.00000000023</v>
      </c>
      <c r="AB886" s="25">
        <v>0</v>
      </c>
      <c r="AC886" s="27">
        <v>0</v>
      </c>
    </row>
    <row r="887" spans="1:29" s="28" customFormat="1">
      <c r="A887" s="29" t="s">
        <v>895</v>
      </c>
      <c r="B887" s="30" t="s">
        <v>2019</v>
      </c>
      <c r="C887" s="24">
        <v>189850.50096300003</v>
      </c>
      <c r="D887" s="22">
        <v>3.0139000000000001E-4</v>
      </c>
      <c r="E887" s="22">
        <v>3.3116999999999999E-4</v>
      </c>
      <c r="F887" s="26">
        <v>2178752</v>
      </c>
      <c r="G887" s="25">
        <v>2723170</v>
      </c>
      <c r="H887" s="27">
        <v>1728474</v>
      </c>
      <c r="I887" s="26">
        <v>174347</v>
      </c>
      <c r="J887" s="25">
        <v>-15789.49211694254</v>
      </c>
      <c r="K887" s="25">
        <v>158557.50788305746</v>
      </c>
      <c r="L887" s="25">
        <v>0</v>
      </c>
      <c r="M887" s="27">
        <v>158557.50788305746</v>
      </c>
      <c r="N887" s="26">
        <v>2329</v>
      </c>
      <c r="O887" s="25">
        <v>0</v>
      </c>
      <c r="P887" s="25">
        <v>296463</v>
      </c>
      <c r="Q887" s="25">
        <v>8482.5405392762423</v>
      </c>
      <c r="R887" s="27">
        <v>307274.54053927626</v>
      </c>
      <c r="S887" s="26">
        <v>19403</v>
      </c>
      <c r="T887" s="25">
        <v>0</v>
      </c>
      <c r="U887" s="25">
        <v>240608</v>
      </c>
      <c r="V887" s="25">
        <v>143089.06538067135</v>
      </c>
      <c r="W887" s="54">
        <v>403100.06538067135</v>
      </c>
      <c r="X887" s="26">
        <v>-74795.158554381414</v>
      </c>
      <c r="Y887" s="25">
        <v>-64614.366287013705</v>
      </c>
      <c r="Z887" s="25">
        <v>-18309</v>
      </c>
      <c r="AA887" s="25">
        <v>61893.000000000029</v>
      </c>
      <c r="AB887" s="25">
        <v>0</v>
      </c>
      <c r="AC887" s="27">
        <v>0</v>
      </c>
    </row>
    <row r="888" spans="1:29" s="28" customFormat="1">
      <c r="A888" s="29" t="s">
        <v>896</v>
      </c>
      <c r="B888" s="30" t="s">
        <v>2020</v>
      </c>
      <c r="C888" s="24">
        <v>1075431.6650989999</v>
      </c>
      <c r="D888" s="22">
        <v>1.7072599999999999E-3</v>
      </c>
      <c r="E888" s="22">
        <v>1.6959900000000001E-3</v>
      </c>
      <c r="F888" s="26">
        <v>12341806</v>
      </c>
      <c r="G888" s="25">
        <v>15425726</v>
      </c>
      <c r="H888" s="27">
        <v>9791148</v>
      </c>
      <c r="I888" s="26">
        <v>987610</v>
      </c>
      <c r="J888" s="25">
        <v>32603.317262130349</v>
      </c>
      <c r="K888" s="25">
        <v>1020213.3172621303</v>
      </c>
      <c r="L888" s="25">
        <v>0</v>
      </c>
      <c r="M888" s="27">
        <v>1020213.3172621303</v>
      </c>
      <c r="N888" s="26">
        <v>13195</v>
      </c>
      <c r="O888" s="25">
        <v>0</v>
      </c>
      <c r="P888" s="25">
        <v>1679350</v>
      </c>
      <c r="Q888" s="25">
        <v>165778.9008845943</v>
      </c>
      <c r="R888" s="27">
        <v>1858323.9008845943</v>
      </c>
      <c r="S888" s="26">
        <v>109909</v>
      </c>
      <c r="T888" s="25">
        <v>0</v>
      </c>
      <c r="U888" s="25">
        <v>1362951</v>
      </c>
      <c r="V888" s="25">
        <v>12491.578429128011</v>
      </c>
      <c r="W888" s="54">
        <v>1485351.578429128</v>
      </c>
      <c r="X888" s="26">
        <v>85072.807235518296</v>
      </c>
      <c r="Y888" s="25">
        <v>41009.515219947971</v>
      </c>
      <c r="Z888" s="25">
        <v>-103713</v>
      </c>
      <c r="AA888" s="25">
        <v>350603</v>
      </c>
      <c r="AB888" s="25">
        <v>0</v>
      </c>
      <c r="AC888" s="27">
        <v>0</v>
      </c>
    </row>
    <row r="889" spans="1:29" s="28" customFormat="1">
      <c r="A889" s="29" t="s">
        <v>897</v>
      </c>
      <c r="B889" s="30" t="s">
        <v>2021</v>
      </c>
      <c r="C889" s="24">
        <v>553056.50655300007</v>
      </c>
      <c r="D889" s="22">
        <v>8.7797999999999999E-4</v>
      </c>
      <c r="E889" s="22">
        <v>9.4424999999999999E-4</v>
      </c>
      <c r="F889" s="26">
        <v>6346929</v>
      </c>
      <c r="G889" s="25">
        <v>7932874</v>
      </c>
      <c r="H889" s="27">
        <v>5035221</v>
      </c>
      <c r="I889" s="26">
        <v>507891</v>
      </c>
      <c r="J889" s="25">
        <v>9967.7883895658488</v>
      </c>
      <c r="K889" s="25">
        <v>517858.78838956583</v>
      </c>
      <c r="L889" s="25">
        <v>0</v>
      </c>
      <c r="M889" s="27">
        <v>517858.78838956583</v>
      </c>
      <c r="N889" s="26">
        <v>6786</v>
      </c>
      <c r="O889" s="25">
        <v>0</v>
      </c>
      <c r="P889" s="25">
        <v>863627</v>
      </c>
      <c r="Q889" s="25">
        <v>108900.75130237584</v>
      </c>
      <c r="R889" s="27">
        <v>979313.75130237581</v>
      </c>
      <c r="S889" s="26">
        <v>56522</v>
      </c>
      <c r="T889" s="25">
        <v>0</v>
      </c>
      <c r="U889" s="25">
        <v>700915</v>
      </c>
      <c r="V889" s="25">
        <v>296219.35652019613</v>
      </c>
      <c r="W889" s="54">
        <v>1053656.3565201962</v>
      </c>
      <c r="X889" s="26">
        <v>-66493.806714763836</v>
      </c>
      <c r="Y889" s="25">
        <v>-134814.79850305646</v>
      </c>
      <c r="Z889" s="25">
        <v>-53336</v>
      </c>
      <c r="AA889" s="25">
        <v>180302</v>
      </c>
      <c r="AB889" s="25">
        <v>0</v>
      </c>
      <c r="AC889" s="27">
        <v>0</v>
      </c>
    </row>
    <row r="890" spans="1:29" s="28" customFormat="1">
      <c r="A890" s="29" t="s">
        <v>898</v>
      </c>
      <c r="B890" s="30" t="s">
        <v>2022</v>
      </c>
      <c r="C890" s="24">
        <v>836376.56799800007</v>
      </c>
      <c r="D890" s="22">
        <v>1.3277600000000001E-3</v>
      </c>
      <c r="E890" s="22">
        <v>1.3235E-3</v>
      </c>
      <c r="F890" s="26">
        <v>9598395</v>
      </c>
      <c r="G890" s="25">
        <v>11996803</v>
      </c>
      <c r="H890" s="27">
        <v>7614713</v>
      </c>
      <c r="I890" s="26">
        <v>768078</v>
      </c>
      <c r="J890" s="25">
        <v>164039.57006438824</v>
      </c>
      <c r="K890" s="25">
        <v>932117.57006438822</v>
      </c>
      <c r="L890" s="25">
        <v>0</v>
      </c>
      <c r="M890" s="27">
        <v>932117.57006438822</v>
      </c>
      <c r="N890" s="26">
        <v>10262</v>
      </c>
      <c r="O890" s="25">
        <v>0</v>
      </c>
      <c r="P890" s="25">
        <v>1306054</v>
      </c>
      <c r="Q890" s="25">
        <v>79912.176895952813</v>
      </c>
      <c r="R890" s="27">
        <v>1396228.1768959528</v>
      </c>
      <c r="S890" s="26">
        <v>85478</v>
      </c>
      <c r="T890" s="25">
        <v>0</v>
      </c>
      <c r="U890" s="25">
        <v>1059986</v>
      </c>
      <c r="V890" s="25">
        <v>0</v>
      </c>
      <c r="W890" s="54">
        <v>1145464</v>
      </c>
      <c r="X890" s="26">
        <v>40003.375080285696</v>
      </c>
      <c r="Y890" s="25">
        <v>18750.801815667113</v>
      </c>
      <c r="Z890" s="25">
        <v>-80659</v>
      </c>
      <c r="AA890" s="25">
        <v>272669</v>
      </c>
      <c r="AB890" s="25">
        <v>0</v>
      </c>
      <c r="AC890" s="27">
        <v>0</v>
      </c>
    </row>
    <row r="891" spans="1:29" s="28" customFormat="1">
      <c r="A891" s="29" t="s">
        <v>899</v>
      </c>
      <c r="B891" s="30" t="s">
        <v>2023</v>
      </c>
      <c r="C891" s="24">
        <v>848780.70571700006</v>
      </c>
      <c r="D891" s="22">
        <v>1.34745E-3</v>
      </c>
      <c r="E891" s="22">
        <v>1.41668E-3</v>
      </c>
      <c r="F891" s="26">
        <v>9740734</v>
      </c>
      <c r="G891" s="25">
        <v>12174709</v>
      </c>
      <c r="H891" s="27">
        <v>7727635</v>
      </c>
      <c r="I891" s="26">
        <v>779468</v>
      </c>
      <c r="J891" s="25">
        <v>-242150.69000585753</v>
      </c>
      <c r="K891" s="25">
        <v>537317.3099941425</v>
      </c>
      <c r="L891" s="25">
        <v>0</v>
      </c>
      <c r="M891" s="27">
        <v>537317.3099941425</v>
      </c>
      <c r="N891" s="26">
        <v>10414</v>
      </c>
      <c r="O891" s="25">
        <v>0</v>
      </c>
      <c r="P891" s="25">
        <v>1325422</v>
      </c>
      <c r="Q891" s="25">
        <v>154655.45122735074</v>
      </c>
      <c r="R891" s="27">
        <v>1490491.4512273506</v>
      </c>
      <c r="S891" s="26">
        <v>86745</v>
      </c>
      <c r="T891" s="25">
        <v>0</v>
      </c>
      <c r="U891" s="25">
        <v>1075705</v>
      </c>
      <c r="V891" s="25">
        <v>327519.58430089871</v>
      </c>
      <c r="W891" s="54">
        <v>1489969.5843008987</v>
      </c>
      <c r="X891" s="26">
        <v>-59474.026600422476</v>
      </c>
      <c r="Y891" s="25">
        <v>-134862.10647312552</v>
      </c>
      <c r="Z891" s="25">
        <v>-81856</v>
      </c>
      <c r="AA891" s="25">
        <v>276713.99999999988</v>
      </c>
      <c r="AB891" s="25">
        <v>0</v>
      </c>
      <c r="AC891" s="27">
        <v>0</v>
      </c>
    </row>
    <row r="892" spans="1:29" s="28" customFormat="1">
      <c r="A892" s="29" t="s">
        <v>900</v>
      </c>
      <c r="B892" s="30" t="s">
        <v>2024</v>
      </c>
      <c r="C892" s="24">
        <v>337560.51702700002</v>
      </c>
      <c r="D892" s="22">
        <v>5.3587999999999997E-4</v>
      </c>
      <c r="E892" s="22">
        <v>5.4982000000000002E-4</v>
      </c>
      <c r="F892" s="26">
        <v>3873884</v>
      </c>
      <c r="G892" s="25">
        <v>4841874</v>
      </c>
      <c r="H892" s="27">
        <v>3073275</v>
      </c>
      <c r="I892" s="26">
        <v>309994</v>
      </c>
      <c r="J892" s="25">
        <v>17998.504314392667</v>
      </c>
      <c r="K892" s="25">
        <v>327992.50431439269</v>
      </c>
      <c r="L892" s="25">
        <v>0</v>
      </c>
      <c r="M892" s="27">
        <v>327992.50431439269</v>
      </c>
      <c r="N892" s="26">
        <v>4142</v>
      </c>
      <c r="O892" s="25">
        <v>0</v>
      </c>
      <c r="P892" s="25">
        <v>527120</v>
      </c>
      <c r="Q892" s="25">
        <v>74695.863551946255</v>
      </c>
      <c r="R892" s="27">
        <v>605957.86355194624</v>
      </c>
      <c r="S892" s="26">
        <v>34499</v>
      </c>
      <c r="T892" s="25">
        <v>0</v>
      </c>
      <c r="U892" s="25">
        <v>427807</v>
      </c>
      <c r="V892" s="25">
        <v>58839.126826315347</v>
      </c>
      <c r="W892" s="54">
        <v>521145.12682631536</v>
      </c>
      <c r="X892" s="26">
        <v>30016.557229598606</v>
      </c>
      <c r="Y892" s="25">
        <v>-22699.820503967701</v>
      </c>
      <c r="Z892" s="25">
        <v>-32554</v>
      </c>
      <c r="AA892" s="25">
        <v>110049.99999999997</v>
      </c>
      <c r="AB892" s="25">
        <v>0</v>
      </c>
      <c r="AC892" s="27">
        <v>0</v>
      </c>
    </row>
    <row r="893" spans="1:29" s="28" customFormat="1">
      <c r="A893" s="29" t="s">
        <v>901</v>
      </c>
      <c r="B893" s="30" t="s">
        <v>2025</v>
      </c>
      <c r="C893" s="24">
        <v>640355.50362000009</v>
      </c>
      <c r="D893" s="22">
        <v>1.0165700000000001E-3</v>
      </c>
      <c r="E893" s="22">
        <v>1.01928E-3</v>
      </c>
      <c r="F893" s="26">
        <v>7348798</v>
      </c>
      <c r="G893" s="25">
        <v>9185086</v>
      </c>
      <c r="H893" s="27">
        <v>5830036</v>
      </c>
      <c r="I893" s="26">
        <v>588062</v>
      </c>
      <c r="J893" s="25">
        <v>98707.106294298224</v>
      </c>
      <c r="K893" s="25">
        <v>686769.1062942982</v>
      </c>
      <c r="L893" s="25">
        <v>0</v>
      </c>
      <c r="M893" s="27">
        <v>686769.1062942982</v>
      </c>
      <c r="N893" s="26">
        <v>7857</v>
      </c>
      <c r="O893" s="25">
        <v>0</v>
      </c>
      <c r="P893" s="25">
        <v>999951</v>
      </c>
      <c r="Q893" s="25">
        <v>65975.298787643856</v>
      </c>
      <c r="R893" s="27">
        <v>1073783.2987876439</v>
      </c>
      <c r="S893" s="26">
        <v>65444</v>
      </c>
      <c r="T893" s="25">
        <v>0</v>
      </c>
      <c r="U893" s="25">
        <v>811555</v>
      </c>
      <c r="V893" s="25">
        <v>0</v>
      </c>
      <c r="W893" s="54">
        <v>876999</v>
      </c>
      <c r="X893" s="26">
        <v>45647.404163510873</v>
      </c>
      <c r="Y893" s="25">
        <v>4128.8946241329859</v>
      </c>
      <c r="Z893" s="25">
        <v>-61755</v>
      </c>
      <c r="AA893" s="25">
        <v>208763</v>
      </c>
      <c r="AB893" s="25">
        <v>0</v>
      </c>
      <c r="AC893" s="27">
        <v>0</v>
      </c>
    </row>
    <row r="894" spans="1:29" s="28" customFormat="1">
      <c r="A894" s="29" t="s">
        <v>902</v>
      </c>
      <c r="B894" s="30" t="s">
        <v>2026</v>
      </c>
      <c r="C894" s="24">
        <v>1510730.5826300001</v>
      </c>
      <c r="D894" s="22">
        <v>2.3982999999999999E-3</v>
      </c>
      <c r="E894" s="22">
        <v>2.49621E-3</v>
      </c>
      <c r="F894" s="26">
        <v>17337343</v>
      </c>
      <c r="G894" s="25">
        <v>21669528</v>
      </c>
      <c r="H894" s="27">
        <v>13754267</v>
      </c>
      <c r="I894" s="26">
        <v>1387360</v>
      </c>
      <c r="J894" s="25">
        <v>-508017.060263074</v>
      </c>
      <c r="K894" s="25">
        <v>879342.939736926</v>
      </c>
      <c r="L894" s="25">
        <v>0</v>
      </c>
      <c r="M894" s="27">
        <v>879342.939736926</v>
      </c>
      <c r="N894" s="26">
        <v>18536</v>
      </c>
      <c r="O894" s="25">
        <v>0</v>
      </c>
      <c r="P894" s="25">
        <v>2359093</v>
      </c>
      <c r="Q894" s="25">
        <v>0</v>
      </c>
      <c r="R894" s="27">
        <v>2377629</v>
      </c>
      <c r="S894" s="26">
        <v>154397</v>
      </c>
      <c r="T894" s="25">
        <v>0</v>
      </c>
      <c r="U894" s="25">
        <v>1914627</v>
      </c>
      <c r="V894" s="25">
        <v>532050.08830170427</v>
      </c>
      <c r="W894" s="54">
        <v>2601074.0883017043</v>
      </c>
      <c r="X894" s="26">
        <v>-362966.04164739675</v>
      </c>
      <c r="Y894" s="25">
        <v>-207301.04665430755</v>
      </c>
      <c r="Z894" s="25">
        <v>-145693</v>
      </c>
      <c r="AA894" s="25">
        <v>492515</v>
      </c>
      <c r="AB894" s="25">
        <v>0</v>
      </c>
      <c r="AC894" s="27">
        <v>0</v>
      </c>
    </row>
    <row r="895" spans="1:29" s="28" customFormat="1">
      <c r="A895" s="29" t="s">
        <v>903</v>
      </c>
      <c r="B895" s="30" t="s">
        <v>2027</v>
      </c>
      <c r="C895" s="24">
        <v>287367.339141</v>
      </c>
      <c r="D895" s="22">
        <v>4.5619999999999998E-4</v>
      </c>
      <c r="E895" s="22">
        <v>4.7739000000000001E-4</v>
      </c>
      <c r="F895" s="26">
        <v>3297876</v>
      </c>
      <c r="G895" s="25">
        <v>4121936</v>
      </c>
      <c r="H895" s="27">
        <v>2616310</v>
      </c>
      <c r="I895" s="26">
        <v>263901</v>
      </c>
      <c r="J895" s="25">
        <v>-321044.46037955309</v>
      </c>
      <c r="K895" s="25">
        <v>-57143.460379553086</v>
      </c>
      <c r="L895" s="25">
        <v>0</v>
      </c>
      <c r="M895" s="27">
        <v>-57143.460379553086</v>
      </c>
      <c r="N895" s="26">
        <v>3526</v>
      </c>
      <c r="O895" s="25">
        <v>0</v>
      </c>
      <c r="P895" s="25">
        <v>448742</v>
      </c>
      <c r="Q895" s="25">
        <v>0</v>
      </c>
      <c r="R895" s="27">
        <v>452268</v>
      </c>
      <c r="S895" s="26">
        <v>29369</v>
      </c>
      <c r="T895" s="25">
        <v>0</v>
      </c>
      <c r="U895" s="25">
        <v>364197</v>
      </c>
      <c r="V895" s="25">
        <v>296709.05484445847</v>
      </c>
      <c r="W895" s="54">
        <v>690275.05484445847</v>
      </c>
      <c r="X895" s="26">
        <v>-247075.56407375043</v>
      </c>
      <c r="Y895" s="25">
        <v>-56903.490770707998</v>
      </c>
      <c r="Z895" s="25">
        <v>-27713</v>
      </c>
      <c r="AA895" s="25">
        <v>93685</v>
      </c>
      <c r="AB895" s="25">
        <v>0</v>
      </c>
      <c r="AC895" s="27">
        <v>0</v>
      </c>
    </row>
    <row r="896" spans="1:29" s="28" customFormat="1">
      <c r="A896" s="29" t="s">
        <v>904</v>
      </c>
      <c r="B896" s="30" t="s">
        <v>2028</v>
      </c>
      <c r="C896" s="24">
        <v>261847.80497700002</v>
      </c>
      <c r="D896" s="22">
        <v>4.1569000000000003E-4</v>
      </c>
      <c r="E896" s="22">
        <v>4.1620999999999997E-4</v>
      </c>
      <c r="F896" s="26">
        <v>3005029</v>
      </c>
      <c r="G896" s="25">
        <v>3755913</v>
      </c>
      <c r="H896" s="27">
        <v>2383985</v>
      </c>
      <c r="I896" s="26">
        <v>240467</v>
      </c>
      <c r="J896" s="25">
        <v>-22894.590812579314</v>
      </c>
      <c r="K896" s="25">
        <v>217572.40918742068</v>
      </c>
      <c r="L896" s="25">
        <v>0</v>
      </c>
      <c r="M896" s="27">
        <v>217572.40918742068</v>
      </c>
      <c r="N896" s="26">
        <v>3213</v>
      </c>
      <c r="O896" s="25">
        <v>0</v>
      </c>
      <c r="P896" s="25">
        <v>408894</v>
      </c>
      <c r="Q896" s="25">
        <v>3863.8571091202393</v>
      </c>
      <c r="R896" s="27">
        <v>415970.85710912023</v>
      </c>
      <c r="S896" s="26">
        <v>26761</v>
      </c>
      <c r="T896" s="25">
        <v>0</v>
      </c>
      <c r="U896" s="25">
        <v>331856</v>
      </c>
      <c r="V896" s="25">
        <v>11580.684556454427</v>
      </c>
      <c r="W896" s="54">
        <v>370197.68455645442</v>
      </c>
      <c r="X896" s="26">
        <v>-15037.817968829349</v>
      </c>
      <c r="Y896" s="25">
        <v>696.99052149515865</v>
      </c>
      <c r="Z896" s="25">
        <v>-25253</v>
      </c>
      <c r="AA896" s="25">
        <v>85367</v>
      </c>
      <c r="AB896" s="25">
        <v>0</v>
      </c>
      <c r="AC896" s="27">
        <v>0</v>
      </c>
    </row>
    <row r="897" spans="1:29" s="28" customFormat="1">
      <c r="A897" s="29" t="s">
        <v>905</v>
      </c>
      <c r="B897" s="30" t="s">
        <v>2029</v>
      </c>
      <c r="C897" s="24">
        <v>1080634.969967</v>
      </c>
      <c r="D897" s="22">
        <v>1.7155199999999999E-3</v>
      </c>
      <c r="E897" s="22">
        <v>1.87119E-3</v>
      </c>
      <c r="F897" s="26">
        <v>12401517</v>
      </c>
      <c r="G897" s="25">
        <v>15500358</v>
      </c>
      <c r="H897" s="27">
        <v>9838519</v>
      </c>
      <c r="I897" s="26">
        <v>992388</v>
      </c>
      <c r="J897" s="25">
        <v>-176579.73325574037</v>
      </c>
      <c r="K897" s="25">
        <v>815808.26674425963</v>
      </c>
      <c r="L897" s="25">
        <v>0</v>
      </c>
      <c r="M897" s="27">
        <v>815808.26674425963</v>
      </c>
      <c r="N897" s="26">
        <v>13259</v>
      </c>
      <c r="O897" s="25">
        <v>0</v>
      </c>
      <c r="P897" s="25">
        <v>1687475</v>
      </c>
      <c r="Q897" s="25">
        <v>235333.90052825579</v>
      </c>
      <c r="R897" s="27">
        <v>1936067.9005282559</v>
      </c>
      <c r="S897" s="26">
        <v>110441</v>
      </c>
      <c r="T897" s="25">
        <v>0</v>
      </c>
      <c r="U897" s="25">
        <v>1369545</v>
      </c>
      <c r="V897" s="25">
        <v>702775.7222230261</v>
      </c>
      <c r="W897" s="54">
        <v>2182761.7222230262</v>
      </c>
      <c r="X897" s="26">
        <v>-176194.75100713555</v>
      </c>
      <c r="Y897" s="25">
        <v>-318584.07068763475</v>
      </c>
      <c r="Z897" s="25">
        <v>-104215</v>
      </c>
      <c r="AA897" s="25">
        <v>352300</v>
      </c>
      <c r="AB897" s="25">
        <v>0</v>
      </c>
      <c r="AC897" s="27">
        <v>0</v>
      </c>
    </row>
    <row r="898" spans="1:29" s="28" customFormat="1">
      <c r="A898" s="29" t="s">
        <v>906</v>
      </c>
      <c r="B898" s="30" t="s">
        <v>2030</v>
      </c>
      <c r="C898" s="24">
        <v>621759.00308000005</v>
      </c>
      <c r="D898" s="22">
        <v>9.8704999999999995E-4</v>
      </c>
      <c r="E898" s="22">
        <v>9.1385999999999995E-4</v>
      </c>
      <c r="F898" s="26">
        <v>7135398</v>
      </c>
      <c r="G898" s="25">
        <v>8918362</v>
      </c>
      <c r="H898" s="27">
        <v>5660738</v>
      </c>
      <c r="I898" s="26">
        <v>570985</v>
      </c>
      <c r="J898" s="25">
        <v>97724.10086418243</v>
      </c>
      <c r="K898" s="25">
        <v>668709.10086418246</v>
      </c>
      <c r="L898" s="25">
        <v>0</v>
      </c>
      <c r="M898" s="27">
        <v>668709.10086418246</v>
      </c>
      <c r="N898" s="26">
        <v>7629</v>
      </c>
      <c r="O898" s="25">
        <v>0</v>
      </c>
      <c r="P898" s="25">
        <v>970914</v>
      </c>
      <c r="Q898" s="25">
        <v>356779.16000209149</v>
      </c>
      <c r="R898" s="27">
        <v>1335322.1600020914</v>
      </c>
      <c r="S898" s="26">
        <v>63544</v>
      </c>
      <c r="T898" s="25">
        <v>0</v>
      </c>
      <c r="U898" s="25">
        <v>787988</v>
      </c>
      <c r="V898" s="25">
        <v>34545.050177892859</v>
      </c>
      <c r="W898" s="54">
        <v>886077.0501778929</v>
      </c>
      <c r="X898" s="26">
        <v>140431.0514751242</v>
      </c>
      <c r="Y898" s="25">
        <v>166075.05834907442</v>
      </c>
      <c r="Z898" s="25">
        <v>-59962</v>
      </c>
      <c r="AA898" s="25">
        <v>202701</v>
      </c>
      <c r="AB898" s="25">
        <v>0</v>
      </c>
      <c r="AC898" s="27">
        <v>0</v>
      </c>
    </row>
    <row r="899" spans="1:29" s="28" customFormat="1">
      <c r="A899" s="29" t="s">
        <v>907</v>
      </c>
      <c r="B899" s="30" t="s">
        <v>2031</v>
      </c>
      <c r="C899" s="24">
        <v>1472805.4737549999</v>
      </c>
      <c r="D899" s="22">
        <v>2.3380900000000001E-3</v>
      </c>
      <c r="E899" s="22">
        <v>2.30853E-3</v>
      </c>
      <c r="F899" s="26">
        <v>16902084</v>
      </c>
      <c r="G899" s="25">
        <v>21125508</v>
      </c>
      <c r="H899" s="27">
        <v>13408962</v>
      </c>
      <c r="I899" s="26">
        <v>1352530</v>
      </c>
      <c r="J899" s="25">
        <v>381687.15186638443</v>
      </c>
      <c r="K899" s="25">
        <v>1734217.1518663843</v>
      </c>
      <c r="L899" s="25">
        <v>0</v>
      </c>
      <c r="M899" s="27">
        <v>1734217.1518663843</v>
      </c>
      <c r="N899" s="26">
        <v>18070</v>
      </c>
      <c r="O899" s="25">
        <v>0</v>
      </c>
      <c r="P899" s="25">
        <v>2299867</v>
      </c>
      <c r="Q899" s="25">
        <v>390040.20088820002</v>
      </c>
      <c r="R899" s="27">
        <v>2707977.2008882002</v>
      </c>
      <c r="S899" s="26">
        <v>150520</v>
      </c>
      <c r="T899" s="25">
        <v>0</v>
      </c>
      <c r="U899" s="25">
        <v>1866559</v>
      </c>
      <c r="V899" s="25">
        <v>0</v>
      </c>
      <c r="W899" s="54">
        <v>2017079</v>
      </c>
      <c r="X899" s="26">
        <v>259675.81740942819</v>
      </c>
      <c r="Y899" s="25">
        <v>93106.383478771837</v>
      </c>
      <c r="Z899" s="25">
        <v>-142035</v>
      </c>
      <c r="AA899" s="25">
        <v>480151</v>
      </c>
      <c r="AB899" s="25">
        <v>0</v>
      </c>
      <c r="AC899" s="27">
        <v>0</v>
      </c>
    </row>
    <row r="900" spans="1:29" s="28" customFormat="1">
      <c r="A900" s="29" t="s">
        <v>908</v>
      </c>
      <c r="B900" s="30" t="s">
        <v>2032</v>
      </c>
      <c r="C900" s="24">
        <v>393854.41041500005</v>
      </c>
      <c r="D900" s="22">
        <v>6.2525000000000005E-4</v>
      </c>
      <c r="E900" s="22">
        <v>6.1435000000000005E-4</v>
      </c>
      <c r="F900" s="26">
        <v>4519941</v>
      </c>
      <c r="G900" s="25">
        <v>5649365</v>
      </c>
      <c r="H900" s="27">
        <v>3585813</v>
      </c>
      <c r="I900" s="26">
        <v>361692</v>
      </c>
      <c r="J900" s="25">
        <v>1303.7166447921409</v>
      </c>
      <c r="K900" s="25">
        <v>362995.71664479212</v>
      </c>
      <c r="L900" s="25">
        <v>0</v>
      </c>
      <c r="M900" s="27">
        <v>362995.71664479212</v>
      </c>
      <c r="N900" s="26">
        <v>4832</v>
      </c>
      <c r="O900" s="25">
        <v>0</v>
      </c>
      <c r="P900" s="25">
        <v>615029</v>
      </c>
      <c r="Q900" s="25">
        <v>153192.94655241614</v>
      </c>
      <c r="R900" s="27">
        <v>773053.94655241608</v>
      </c>
      <c r="S900" s="26">
        <v>40252</v>
      </c>
      <c r="T900" s="25">
        <v>0</v>
      </c>
      <c r="U900" s="25">
        <v>499154</v>
      </c>
      <c r="V900" s="25">
        <v>11608.22439576139</v>
      </c>
      <c r="W900" s="54">
        <v>551014.22439576138</v>
      </c>
      <c r="X900" s="26">
        <v>97638.905655789335</v>
      </c>
      <c r="Y900" s="25">
        <v>33982.816500865418</v>
      </c>
      <c r="Z900" s="25">
        <v>-37983</v>
      </c>
      <c r="AA900" s="25">
        <v>128400.99999999994</v>
      </c>
      <c r="AB900" s="25">
        <v>0</v>
      </c>
      <c r="AC900" s="27">
        <v>0</v>
      </c>
    </row>
    <row r="901" spans="1:29" s="28" customFormat="1">
      <c r="A901" s="29" t="s">
        <v>909</v>
      </c>
      <c r="B901" s="30" t="s">
        <v>2033</v>
      </c>
      <c r="C901" s="24">
        <v>881003.38346099993</v>
      </c>
      <c r="D901" s="22">
        <v>1.3986000000000001E-3</v>
      </c>
      <c r="E901" s="22">
        <v>1.24379E-3</v>
      </c>
      <c r="F901" s="26">
        <v>10110498</v>
      </c>
      <c r="G901" s="25">
        <v>12636868</v>
      </c>
      <c r="H901" s="27">
        <v>8020981</v>
      </c>
      <c r="I901" s="26">
        <v>809057</v>
      </c>
      <c r="J901" s="25">
        <v>626276.7922112284</v>
      </c>
      <c r="K901" s="25">
        <v>1435333.7922112285</v>
      </c>
      <c r="L901" s="25">
        <v>0</v>
      </c>
      <c r="M901" s="27">
        <v>1435333.7922112285</v>
      </c>
      <c r="N901" s="26">
        <v>10809</v>
      </c>
      <c r="O901" s="25">
        <v>0</v>
      </c>
      <c r="P901" s="25">
        <v>1375736</v>
      </c>
      <c r="Q901" s="25">
        <v>783415.53086548962</v>
      </c>
      <c r="R901" s="27">
        <v>2169960.5308654895</v>
      </c>
      <c r="S901" s="26">
        <v>90038</v>
      </c>
      <c r="T901" s="25">
        <v>0</v>
      </c>
      <c r="U901" s="25">
        <v>1116539</v>
      </c>
      <c r="V901" s="25">
        <v>66282.257383293749</v>
      </c>
      <c r="W901" s="54">
        <v>1272859.2573832937</v>
      </c>
      <c r="X901" s="26">
        <v>348196.90802822332</v>
      </c>
      <c r="Y901" s="25">
        <v>346649.36545397254</v>
      </c>
      <c r="Z901" s="25">
        <v>-84963</v>
      </c>
      <c r="AA901" s="25">
        <v>287218</v>
      </c>
      <c r="AB901" s="25">
        <v>0</v>
      </c>
      <c r="AC901" s="27">
        <v>0</v>
      </c>
    </row>
    <row r="902" spans="1:29" s="28" customFormat="1">
      <c r="A902" s="29" t="s">
        <v>910</v>
      </c>
      <c r="B902" s="30" t="s">
        <v>2034</v>
      </c>
      <c r="C902" s="24">
        <v>526155.24225499993</v>
      </c>
      <c r="D902" s="22">
        <v>8.3527999999999999E-4</v>
      </c>
      <c r="E902" s="22">
        <v>8.4758999999999995E-4</v>
      </c>
      <c r="F902" s="26">
        <v>6038250</v>
      </c>
      <c r="G902" s="25">
        <v>7547064</v>
      </c>
      <c r="H902" s="27">
        <v>4790336</v>
      </c>
      <c r="I902" s="26">
        <v>483190</v>
      </c>
      <c r="J902" s="25">
        <v>73236.621544467547</v>
      </c>
      <c r="K902" s="25">
        <v>556426.62154446752</v>
      </c>
      <c r="L902" s="25">
        <v>0</v>
      </c>
      <c r="M902" s="27">
        <v>556426.62154446752</v>
      </c>
      <c r="N902" s="26">
        <v>6456</v>
      </c>
      <c r="O902" s="25">
        <v>0</v>
      </c>
      <c r="P902" s="25">
        <v>821625</v>
      </c>
      <c r="Q902" s="25">
        <v>17476.402384184719</v>
      </c>
      <c r="R902" s="27">
        <v>845557.40238418477</v>
      </c>
      <c r="S902" s="26">
        <v>53773</v>
      </c>
      <c r="T902" s="25">
        <v>0</v>
      </c>
      <c r="U902" s="25">
        <v>666826</v>
      </c>
      <c r="V902" s="25">
        <v>44847.897329237458</v>
      </c>
      <c r="W902" s="54">
        <v>765446.89732923743</v>
      </c>
      <c r="X902" s="26">
        <v>-19101.257314744558</v>
      </c>
      <c r="Y902" s="25">
        <v>-21580.237630308184</v>
      </c>
      <c r="Z902" s="25">
        <v>-50742</v>
      </c>
      <c r="AA902" s="25">
        <v>171534.00000000009</v>
      </c>
      <c r="AB902" s="25">
        <v>0</v>
      </c>
      <c r="AC902" s="27">
        <v>0</v>
      </c>
    </row>
    <row r="903" spans="1:29" s="28" customFormat="1">
      <c r="A903" s="29" t="s">
        <v>911</v>
      </c>
      <c r="B903" s="30" t="s">
        <v>2035</v>
      </c>
      <c r="C903" s="24">
        <v>1570280.3241899996</v>
      </c>
      <c r="D903" s="22">
        <v>2.4928400000000001E-3</v>
      </c>
      <c r="E903" s="22">
        <v>2.5531099999999999E-3</v>
      </c>
      <c r="F903" s="26">
        <v>18020774</v>
      </c>
      <c r="G903" s="25">
        <v>22523732</v>
      </c>
      <c r="H903" s="27">
        <v>14296454</v>
      </c>
      <c r="I903" s="26">
        <v>1442050</v>
      </c>
      <c r="J903" s="25">
        <v>468516.29695385217</v>
      </c>
      <c r="K903" s="25">
        <v>1910566.2969538523</v>
      </c>
      <c r="L903" s="25">
        <v>0</v>
      </c>
      <c r="M903" s="27">
        <v>1910566.2969538523</v>
      </c>
      <c r="N903" s="26">
        <v>19266</v>
      </c>
      <c r="O903" s="25">
        <v>0</v>
      </c>
      <c r="P903" s="25">
        <v>2452088</v>
      </c>
      <c r="Q903" s="25">
        <v>447794.95112873247</v>
      </c>
      <c r="R903" s="27">
        <v>2919148.9511287324</v>
      </c>
      <c r="S903" s="26">
        <v>160483</v>
      </c>
      <c r="T903" s="25">
        <v>0</v>
      </c>
      <c r="U903" s="25">
        <v>1990100</v>
      </c>
      <c r="V903" s="25">
        <v>243747.82693096413</v>
      </c>
      <c r="W903" s="54">
        <v>2394330.8269309644</v>
      </c>
      <c r="X903" s="26">
        <v>254770.30195860798</v>
      </c>
      <c r="Y903" s="25">
        <v>-90446.177760839637</v>
      </c>
      <c r="Z903" s="25">
        <v>-151436</v>
      </c>
      <c r="AA903" s="25">
        <v>511929.99999999977</v>
      </c>
      <c r="AB903" s="25">
        <v>0</v>
      </c>
      <c r="AC903" s="27">
        <v>0</v>
      </c>
    </row>
    <row r="904" spans="1:29" s="28" customFormat="1">
      <c r="A904" s="29" t="s">
        <v>912</v>
      </c>
      <c r="B904" s="30" t="s">
        <v>2036</v>
      </c>
      <c r="C904" s="24">
        <v>607493.54305400001</v>
      </c>
      <c r="D904" s="22">
        <v>9.6440000000000002E-4</v>
      </c>
      <c r="E904" s="22">
        <v>9.1166999999999995E-4</v>
      </c>
      <c r="F904" s="26">
        <v>6971661</v>
      </c>
      <c r="G904" s="25">
        <v>8713711</v>
      </c>
      <c r="H904" s="27">
        <v>5530841</v>
      </c>
      <c r="I904" s="26">
        <v>557883</v>
      </c>
      <c r="J904" s="25">
        <v>351690.96053100657</v>
      </c>
      <c r="K904" s="25">
        <v>909573.96053100657</v>
      </c>
      <c r="L904" s="25">
        <v>0</v>
      </c>
      <c r="M904" s="27">
        <v>909573.96053100657</v>
      </c>
      <c r="N904" s="26">
        <v>7454</v>
      </c>
      <c r="O904" s="25">
        <v>0</v>
      </c>
      <c r="P904" s="25">
        <v>948634</v>
      </c>
      <c r="Q904" s="25">
        <v>548063.40695178846</v>
      </c>
      <c r="R904" s="27">
        <v>1504151.4069517883</v>
      </c>
      <c r="S904" s="26">
        <v>62086</v>
      </c>
      <c r="T904" s="25">
        <v>0</v>
      </c>
      <c r="U904" s="25">
        <v>769906</v>
      </c>
      <c r="V904" s="25">
        <v>3286.3118717554808</v>
      </c>
      <c r="W904" s="54">
        <v>835278.31187175552</v>
      </c>
      <c r="X904" s="26">
        <v>388109.03515924065</v>
      </c>
      <c r="Y904" s="25">
        <v>141301.05992079238</v>
      </c>
      <c r="Z904" s="25">
        <v>-58586</v>
      </c>
      <c r="AA904" s="25">
        <v>198048.99999999977</v>
      </c>
      <c r="AB904" s="25">
        <v>0</v>
      </c>
      <c r="AC904" s="27">
        <v>0</v>
      </c>
    </row>
    <row r="905" spans="1:29" s="28" customFormat="1">
      <c r="A905" s="29" t="s">
        <v>913</v>
      </c>
      <c r="B905" s="30" t="s">
        <v>2037</v>
      </c>
      <c r="C905" s="24">
        <v>482191.93416599999</v>
      </c>
      <c r="D905" s="22">
        <v>7.6548000000000002E-4</v>
      </c>
      <c r="E905" s="22">
        <v>6.9092000000000003E-4</v>
      </c>
      <c r="F905" s="26">
        <v>5533665</v>
      </c>
      <c r="G905" s="25">
        <v>6916395</v>
      </c>
      <c r="H905" s="27">
        <v>4390033</v>
      </c>
      <c r="I905" s="26">
        <v>442812</v>
      </c>
      <c r="J905" s="25">
        <v>747309.72925588139</v>
      </c>
      <c r="K905" s="25">
        <v>1190121.7292558814</v>
      </c>
      <c r="L905" s="25">
        <v>0</v>
      </c>
      <c r="M905" s="27">
        <v>1190121.7292558814</v>
      </c>
      <c r="N905" s="26">
        <v>5916</v>
      </c>
      <c r="O905" s="25">
        <v>0</v>
      </c>
      <c r="P905" s="25">
        <v>752966</v>
      </c>
      <c r="Q905" s="25">
        <v>828167.5628920648</v>
      </c>
      <c r="R905" s="27">
        <v>1587049.5628920649</v>
      </c>
      <c r="S905" s="26">
        <v>49280</v>
      </c>
      <c r="T905" s="25">
        <v>0</v>
      </c>
      <c r="U905" s="25">
        <v>611103</v>
      </c>
      <c r="V905" s="25">
        <v>0</v>
      </c>
      <c r="W905" s="54">
        <v>660383</v>
      </c>
      <c r="X905" s="26">
        <v>617140.99290808081</v>
      </c>
      <c r="Y905" s="25">
        <v>198828.56998398397</v>
      </c>
      <c r="Z905" s="25">
        <v>-46502</v>
      </c>
      <c r="AA905" s="25">
        <v>157199</v>
      </c>
      <c r="AB905" s="25">
        <v>0</v>
      </c>
      <c r="AC905" s="27">
        <v>0</v>
      </c>
    </row>
    <row r="906" spans="1:29" s="28" customFormat="1">
      <c r="A906" s="29" t="s">
        <v>914</v>
      </c>
      <c r="B906" s="30" t="s">
        <v>2038</v>
      </c>
      <c r="C906" s="24">
        <v>608590.18336799997</v>
      </c>
      <c r="D906" s="22">
        <v>9.6613999999999999E-4</v>
      </c>
      <c r="E906" s="22">
        <v>1.0460999999999999E-3</v>
      </c>
      <c r="F906" s="26">
        <v>6984239</v>
      </c>
      <c r="G906" s="25">
        <v>8729432</v>
      </c>
      <c r="H906" s="27">
        <v>5540819</v>
      </c>
      <c r="I906" s="26">
        <v>558889</v>
      </c>
      <c r="J906" s="25">
        <v>-369447.00718194182</v>
      </c>
      <c r="K906" s="25">
        <v>189441.99281805818</v>
      </c>
      <c r="L906" s="25">
        <v>0</v>
      </c>
      <c r="M906" s="27">
        <v>189441.99281805818</v>
      </c>
      <c r="N906" s="26">
        <v>7467</v>
      </c>
      <c r="O906" s="25">
        <v>0</v>
      </c>
      <c r="P906" s="25">
        <v>950346</v>
      </c>
      <c r="Q906" s="25">
        <v>11484.329128327225</v>
      </c>
      <c r="R906" s="27">
        <v>969297.3291283272</v>
      </c>
      <c r="S906" s="26">
        <v>62198</v>
      </c>
      <c r="T906" s="25">
        <v>0</v>
      </c>
      <c r="U906" s="25">
        <v>771295</v>
      </c>
      <c r="V906" s="25">
        <v>379464.17182636348</v>
      </c>
      <c r="W906" s="54">
        <v>1212957.1718263635</v>
      </c>
      <c r="X906" s="26">
        <v>-213094.08248514234</v>
      </c>
      <c r="Y906" s="25">
        <v>-170280.76021289386</v>
      </c>
      <c r="Z906" s="25">
        <v>-58692</v>
      </c>
      <c r="AA906" s="25">
        <v>198407</v>
      </c>
      <c r="AB906" s="25">
        <v>0</v>
      </c>
      <c r="AC906" s="27">
        <v>0</v>
      </c>
    </row>
    <row r="907" spans="1:29" s="28" customFormat="1">
      <c r="A907" s="29" t="s">
        <v>915</v>
      </c>
      <c r="B907" s="30" t="s">
        <v>2039</v>
      </c>
      <c r="C907" s="24">
        <v>513833.26641000004</v>
      </c>
      <c r="D907" s="22">
        <v>8.1572000000000003E-4</v>
      </c>
      <c r="E907" s="22">
        <v>8.8146999999999997E-4</v>
      </c>
      <c r="F907" s="26">
        <v>5896851</v>
      </c>
      <c r="G907" s="25">
        <v>7370332</v>
      </c>
      <c r="H907" s="27">
        <v>4678160</v>
      </c>
      <c r="I907" s="26">
        <v>471875</v>
      </c>
      <c r="J907" s="25">
        <v>-70212.657150743209</v>
      </c>
      <c r="K907" s="25">
        <v>401662.34284925682</v>
      </c>
      <c r="L907" s="25">
        <v>0</v>
      </c>
      <c r="M907" s="27">
        <v>401662.34284925682</v>
      </c>
      <c r="N907" s="26">
        <v>6304</v>
      </c>
      <c r="O907" s="25">
        <v>0</v>
      </c>
      <c r="P907" s="25">
        <v>802385</v>
      </c>
      <c r="Q907" s="25">
        <v>66267.22246729389</v>
      </c>
      <c r="R907" s="27">
        <v>874956.22246729385</v>
      </c>
      <c r="S907" s="26">
        <v>52514</v>
      </c>
      <c r="T907" s="25">
        <v>0</v>
      </c>
      <c r="U907" s="25">
        <v>651211</v>
      </c>
      <c r="V907" s="25">
        <v>294736.40985533805</v>
      </c>
      <c r="W907" s="54">
        <v>998461.40985533805</v>
      </c>
      <c r="X907" s="26">
        <v>-105249.72666233014</v>
      </c>
      <c r="Y907" s="25">
        <v>-136218.46072571399</v>
      </c>
      <c r="Z907" s="25">
        <v>-49554</v>
      </c>
      <c r="AA907" s="25">
        <v>167517</v>
      </c>
      <c r="AB907" s="25">
        <v>0</v>
      </c>
      <c r="AC907" s="27">
        <v>0</v>
      </c>
    </row>
    <row r="908" spans="1:29" s="28" customFormat="1">
      <c r="A908" s="29" t="s">
        <v>916</v>
      </c>
      <c r="B908" s="30" t="s">
        <v>2040</v>
      </c>
      <c r="C908" s="24">
        <v>388975.26454100001</v>
      </c>
      <c r="D908" s="22">
        <v>6.1749999999999999E-4</v>
      </c>
      <c r="E908" s="22">
        <v>7.7915000000000005E-4</v>
      </c>
      <c r="F908" s="26">
        <v>4463916</v>
      </c>
      <c r="G908" s="25">
        <v>5579341</v>
      </c>
      <c r="H908" s="27">
        <v>3541367</v>
      </c>
      <c r="I908" s="26">
        <v>357209</v>
      </c>
      <c r="J908" s="25">
        <v>-368912.05320345715</v>
      </c>
      <c r="K908" s="25">
        <v>-11703.053203457152</v>
      </c>
      <c r="L908" s="25">
        <v>0</v>
      </c>
      <c r="M908" s="27">
        <v>-11703.053203457152</v>
      </c>
      <c r="N908" s="26">
        <v>4772</v>
      </c>
      <c r="O908" s="25">
        <v>0</v>
      </c>
      <c r="P908" s="25">
        <v>607405</v>
      </c>
      <c r="Q908" s="25">
        <v>28719.462794868123</v>
      </c>
      <c r="R908" s="27">
        <v>640896.46279486816</v>
      </c>
      <c r="S908" s="26">
        <v>39753</v>
      </c>
      <c r="T908" s="25">
        <v>0</v>
      </c>
      <c r="U908" s="25">
        <v>492967</v>
      </c>
      <c r="V908" s="25">
        <v>748023.55205340905</v>
      </c>
      <c r="W908" s="54">
        <v>1280743.5520534092</v>
      </c>
      <c r="X908" s="26">
        <v>-377146.69591359945</v>
      </c>
      <c r="Y908" s="25">
        <v>-351996.39334494161</v>
      </c>
      <c r="Z908" s="25">
        <v>-37512</v>
      </c>
      <c r="AA908" s="25">
        <v>126808.00000000012</v>
      </c>
      <c r="AB908" s="25">
        <v>0</v>
      </c>
      <c r="AC908" s="27">
        <v>0</v>
      </c>
    </row>
    <row r="909" spans="1:29" s="28" customFormat="1">
      <c r="A909" s="29" t="s">
        <v>917</v>
      </c>
      <c r="B909" s="30" t="s">
        <v>2041</v>
      </c>
      <c r="C909" s="24">
        <v>366559.23535899998</v>
      </c>
      <c r="D909" s="22">
        <v>5.8191999999999999E-4</v>
      </c>
      <c r="E909" s="22">
        <v>7.7293999999999996E-4</v>
      </c>
      <c r="F909" s="26">
        <v>4206708</v>
      </c>
      <c r="G909" s="25">
        <v>5257862</v>
      </c>
      <c r="H909" s="27">
        <v>3337315</v>
      </c>
      <c r="I909" s="26">
        <v>336627</v>
      </c>
      <c r="J909" s="25">
        <v>-466306.97412410041</v>
      </c>
      <c r="K909" s="25">
        <v>-129679.97412410041</v>
      </c>
      <c r="L909" s="25">
        <v>0</v>
      </c>
      <c r="M909" s="27">
        <v>-129679.97412410041</v>
      </c>
      <c r="N909" s="26">
        <v>4498</v>
      </c>
      <c r="O909" s="25">
        <v>0</v>
      </c>
      <c r="P909" s="25">
        <v>572407</v>
      </c>
      <c r="Q909" s="25">
        <v>5717.6292031047151</v>
      </c>
      <c r="R909" s="27">
        <v>582622.62920310476</v>
      </c>
      <c r="S909" s="26">
        <v>37463</v>
      </c>
      <c r="T909" s="25">
        <v>0</v>
      </c>
      <c r="U909" s="25">
        <v>464562</v>
      </c>
      <c r="V909" s="25">
        <v>921255.57178784837</v>
      </c>
      <c r="W909" s="54">
        <v>1423280.5717878484</v>
      </c>
      <c r="X909" s="26">
        <v>-503262.05800367135</v>
      </c>
      <c r="Y909" s="25">
        <v>-421548.88458107226</v>
      </c>
      <c r="Z909" s="25">
        <v>-35351</v>
      </c>
      <c r="AA909" s="25">
        <v>119504</v>
      </c>
      <c r="AB909" s="25">
        <v>0</v>
      </c>
      <c r="AC909" s="27">
        <v>0</v>
      </c>
    </row>
    <row r="910" spans="1:29" s="28" customFormat="1">
      <c r="A910" s="29" t="s">
        <v>918</v>
      </c>
      <c r="B910" s="30" t="s">
        <v>2042</v>
      </c>
      <c r="C910" s="24">
        <v>488850.19759899989</v>
      </c>
      <c r="D910" s="22">
        <v>7.7605000000000003E-4</v>
      </c>
      <c r="E910" s="22">
        <v>8.3993000000000002E-4</v>
      </c>
      <c r="F910" s="26">
        <v>5610076</v>
      </c>
      <c r="G910" s="25">
        <v>7011899</v>
      </c>
      <c r="H910" s="27">
        <v>4450652</v>
      </c>
      <c r="I910" s="26">
        <v>448927</v>
      </c>
      <c r="J910" s="25">
        <v>-131014.55764475021</v>
      </c>
      <c r="K910" s="25">
        <v>317912.44235524978</v>
      </c>
      <c r="L910" s="25">
        <v>0</v>
      </c>
      <c r="M910" s="27">
        <v>317912.44235524978</v>
      </c>
      <c r="N910" s="26">
        <v>5998</v>
      </c>
      <c r="O910" s="25">
        <v>0</v>
      </c>
      <c r="P910" s="25">
        <v>763363</v>
      </c>
      <c r="Q910" s="25">
        <v>72166.376481302621</v>
      </c>
      <c r="R910" s="27">
        <v>841527.37648130266</v>
      </c>
      <c r="S910" s="26">
        <v>49960</v>
      </c>
      <c r="T910" s="25">
        <v>0</v>
      </c>
      <c r="U910" s="25">
        <v>619541</v>
      </c>
      <c r="V910" s="25">
        <v>293526.12774700054</v>
      </c>
      <c r="W910" s="54">
        <v>963027.12774700054</v>
      </c>
      <c r="X910" s="26">
        <v>-101835.27719774899</v>
      </c>
      <c r="Y910" s="25">
        <v>-131890.47406794893</v>
      </c>
      <c r="Z910" s="25">
        <v>-47144</v>
      </c>
      <c r="AA910" s="25">
        <v>159370</v>
      </c>
      <c r="AB910" s="25">
        <v>0</v>
      </c>
      <c r="AC910" s="27">
        <v>0</v>
      </c>
    </row>
    <row r="911" spans="1:29" s="28" customFormat="1">
      <c r="A911" s="29" t="s">
        <v>919</v>
      </c>
      <c r="B911" s="30" t="s">
        <v>2043</v>
      </c>
      <c r="C911" s="24">
        <v>924599.56389099988</v>
      </c>
      <c r="D911" s="22">
        <v>1.4678099999999999E-3</v>
      </c>
      <c r="E911" s="22">
        <v>1.5256099999999999E-3</v>
      </c>
      <c r="F911" s="26">
        <v>10610818</v>
      </c>
      <c r="G911" s="25">
        <v>13262206</v>
      </c>
      <c r="H911" s="27">
        <v>8417900</v>
      </c>
      <c r="I911" s="26">
        <v>849094</v>
      </c>
      <c r="J911" s="25">
        <v>197393.52637561661</v>
      </c>
      <c r="K911" s="25">
        <v>1046487.5263756167</v>
      </c>
      <c r="L911" s="25">
        <v>0</v>
      </c>
      <c r="M911" s="27">
        <v>1046487.5263756167</v>
      </c>
      <c r="N911" s="26">
        <v>11344</v>
      </c>
      <c r="O911" s="25">
        <v>0</v>
      </c>
      <c r="P911" s="25">
        <v>1443815</v>
      </c>
      <c r="Q911" s="25">
        <v>124966.45036799199</v>
      </c>
      <c r="R911" s="27">
        <v>1580125.450367992</v>
      </c>
      <c r="S911" s="26">
        <v>94494</v>
      </c>
      <c r="T911" s="25">
        <v>0</v>
      </c>
      <c r="U911" s="25">
        <v>1171792</v>
      </c>
      <c r="V911" s="25">
        <v>247729.96013616835</v>
      </c>
      <c r="W911" s="54">
        <v>1514015.9601361684</v>
      </c>
      <c r="X911" s="26">
        <v>-33642.440079540946</v>
      </c>
      <c r="Y911" s="25">
        <v>-112510.06968863541</v>
      </c>
      <c r="Z911" s="25">
        <v>-89167</v>
      </c>
      <c r="AA911" s="25">
        <v>301429</v>
      </c>
      <c r="AB911" s="25">
        <v>0</v>
      </c>
      <c r="AC911" s="27">
        <v>0</v>
      </c>
    </row>
    <row r="912" spans="1:29" s="28" customFormat="1">
      <c r="A912" s="29" t="s">
        <v>920</v>
      </c>
      <c r="B912" s="30" t="s">
        <v>2044</v>
      </c>
      <c r="C912" s="24">
        <v>228725.23796800003</v>
      </c>
      <c r="D912" s="22">
        <v>3.6309999999999999E-4</v>
      </c>
      <c r="E912" s="22">
        <v>3.8707999999999999E-4</v>
      </c>
      <c r="F912" s="26">
        <v>2624855</v>
      </c>
      <c r="G912" s="25">
        <v>3280743</v>
      </c>
      <c r="H912" s="27">
        <v>2082381</v>
      </c>
      <c r="I912" s="26">
        <v>210045</v>
      </c>
      <c r="J912" s="25">
        <v>-45628.422492419915</v>
      </c>
      <c r="K912" s="25">
        <v>164416.57750758008</v>
      </c>
      <c r="L912" s="25">
        <v>0</v>
      </c>
      <c r="M912" s="27">
        <v>164416.57750758008</v>
      </c>
      <c r="N912" s="26">
        <v>2806</v>
      </c>
      <c r="O912" s="25">
        <v>0</v>
      </c>
      <c r="P912" s="25">
        <v>357164</v>
      </c>
      <c r="Q912" s="25">
        <v>7572.5175225162639</v>
      </c>
      <c r="R912" s="27">
        <v>367542.51752251625</v>
      </c>
      <c r="S912" s="26">
        <v>23375</v>
      </c>
      <c r="T912" s="25">
        <v>0</v>
      </c>
      <c r="U912" s="25">
        <v>289872</v>
      </c>
      <c r="V912" s="25">
        <v>106504.60022139015</v>
      </c>
      <c r="W912" s="54">
        <v>419751.60022139014</v>
      </c>
      <c r="X912" s="26">
        <v>-54366.413904368426</v>
      </c>
      <c r="Y912" s="25">
        <v>-50351.668794505458</v>
      </c>
      <c r="Z912" s="25">
        <v>-22058</v>
      </c>
      <c r="AA912" s="25">
        <v>74567</v>
      </c>
      <c r="AB912" s="25">
        <v>0</v>
      </c>
      <c r="AC912" s="27">
        <v>0</v>
      </c>
    </row>
    <row r="913" spans="1:29" s="28" customFormat="1">
      <c r="A913" s="29" t="s">
        <v>921</v>
      </c>
      <c r="B913" s="30" t="s">
        <v>2045</v>
      </c>
      <c r="C913" s="24">
        <v>876494.59836800001</v>
      </c>
      <c r="D913" s="22">
        <v>1.3914400000000001E-3</v>
      </c>
      <c r="E913" s="22">
        <v>1.5076899999999999E-3</v>
      </c>
      <c r="F913" s="26">
        <v>10058739</v>
      </c>
      <c r="G913" s="25">
        <v>12572175</v>
      </c>
      <c r="H913" s="27">
        <v>7979918</v>
      </c>
      <c r="I913" s="26">
        <v>804915</v>
      </c>
      <c r="J913" s="25">
        <v>-105351.37004523218</v>
      </c>
      <c r="K913" s="25">
        <v>699563.62995476788</v>
      </c>
      <c r="L913" s="25">
        <v>0</v>
      </c>
      <c r="M913" s="27">
        <v>699563.62995476788</v>
      </c>
      <c r="N913" s="26">
        <v>10754</v>
      </c>
      <c r="O913" s="25">
        <v>0</v>
      </c>
      <c r="P913" s="25">
        <v>1368693</v>
      </c>
      <c r="Q913" s="25">
        <v>94935.186508722589</v>
      </c>
      <c r="R913" s="27">
        <v>1474382.1865087226</v>
      </c>
      <c r="S913" s="26">
        <v>89577</v>
      </c>
      <c r="T913" s="25">
        <v>0</v>
      </c>
      <c r="U913" s="25">
        <v>1110823</v>
      </c>
      <c r="V913" s="25">
        <v>521876.18337513268</v>
      </c>
      <c r="W913" s="54">
        <v>1722276.1833751327</v>
      </c>
      <c r="X913" s="26">
        <v>-205744.25128270732</v>
      </c>
      <c r="Y913" s="25">
        <v>-243368.74558370275</v>
      </c>
      <c r="Z913" s="25">
        <v>-84528</v>
      </c>
      <c r="AA913" s="25">
        <v>285747</v>
      </c>
      <c r="AB913" s="25">
        <v>0</v>
      </c>
      <c r="AC913" s="27">
        <v>0</v>
      </c>
    </row>
    <row r="914" spans="1:29" s="28" customFormat="1">
      <c r="A914" s="29" t="s">
        <v>922</v>
      </c>
      <c r="B914" s="30" t="s">
        <v>2046</v>
      </c>
      <c r="C914" s="24">
        <v>687062.147536</v>
      </c>
      <c r="D914" s="22">
        <v>1.0907200000000001E-3</v>
      </c>
      <c r="E914" s="22">
        <v>1.0192000000000001E-3</v>
      </c>
      <c r="F914" s="26">
        <v>7884830</v>
      </c>
      <c r="G914" s="25">
        <v>9855059</v>
      </c>
      <c r="H914" s="27">
        <v>6255287</v>
      </c>
      <c r="I914" s="26">
        <v>630956</v>
      </c>
      <c r="J914" s="25">
        <v>443896.64308326383</v>
      </c>
      <c r="K914" s="25">
        <v>1074852.6430832639</v>
      </c>
      <c r="L914" s="25">
        <v>0</v>
      </c>
      <c r="M914" s="27">
        <v>1074852.6430832639</v>
      </c>
      <c r="N914" s="26">
        <v>8430</v>
      </c>
      <c r="O914" s="25">
        <v>0</v>
      </c>
      <c r="P914" s="25">
        <v>1072889</v>
      </c>
      <c r="Q914" s="25">
        <v>393202.1854413643</v>
      </c>
      <c r="R914" s="27">
        <v>1474521.1854413643</v>
      </c>
      <c r="S914" s="26">
        <v>70218</v>
      </c>
      <c r="T914" s="25">
        <v>0</v>
      </c>
      <c r="U914" s="25">
        <v>870751</v>
      </c>
      <c r="V914" s="25">
        <v>0</v>
      </c>
      <c r="W914" s="54">
        <v>940969</v>
      </c>
      <c r="X914" s="26">
        <v>210020.6889257546</v>
      </c>
      <c r="Y914" s="25">
        <v>165801.4965156097</v>
      </c>
      <c r="Z914" s="25">
        <v>-66260</v>
      </c>
      <c r="AA914" s="25">
        <v>223990</v>
      </c>
      <c r="AB914" s="25">
        <v>0</v>
      </c>
      <c r="AC914" s="27">
        <v>0</v>
      </c>
    </row>
    <row r="915" spans="1:29" s="28" customFormat="1">
      <c r="A915" s="29" t="s">
        <v>923</v>
      </c>
      <c r="B915" s="30" t="s">
        <v>2047</v>
      </c>
      <c r="C915" s="24">
        <v>467964.09121700004</v>
      </c>
      <c r="D915" s="22">
        <v>7.4290000000000001E-4</v>
      </c>
      <c r="E915" s="22">
        <v>8.2494000000000003E-4</v>
      </c>
      <c r="F915" s="26">
        <v>5370434</v>
      </c>
      <c r="G915" s="25">
        <v>6712376</v>
      </c>
      <c r="H915" s="27">
        <v>4260537</v>
      </c>
      <c r="I915" s="26">
        <v>429750</v>
      </c>
      <c r="J915" s="25">
        <v>-166307.2602355745</v>
      </c>
      <c r="K915" s="25">
        <v>263442.7397644255</v>
      </c>
      <c r="L915" s="25">
        <v>0</v>
      </c>
      <c r="M915" s="27">
        <v>263442.7397644255</v>
      </c>
      <c r="N915" s="26">
        <v>5742</v>
      </c>
      <c r="O915" s="25">
        <v>0</v>
      </c>
      <c r="P915" s="25">
        <v>730755</v>
      </c>
      <c r="Q915" s="25">
        <v>93683.627100046695</v>
      </c>
      <c r="R915" s="27">
        <v>830180.62710004672</v>
      </c>
      <c r="S915" s="26">
        <v>47826</v>
      </c>
      <c r="T915" s="25">
        <v>0</v>
      </c>
      <c r="U915" s="25">
        <v>593077</v>
      </c>
      <c r="V915" s="25">
        <v>377987.49091509561</v>
      </c>
      <c r="W915" s="54">
        <v>1018890.4909150957</v>
      </c>
      <c r="X915" s="26">
        <v>-125280.76791260207</v>
      </c>
      <c r="Y915" s="25">
        <v>-170861.09590244689</v>
      </c>
      <c r="Z915" s="25">
        <v>-45130</v>
      </c>
      <c r="AA915" s="25">
        <v>152562</v>
      </c>
      <c r="AB915" s="25">
        <v>0</v>
      </c>
      <c r="AC915" s="27">
        <v>0</v>
      </c>
    </row>
    <row r="916" spans="1:29" s="28" customFormat="1">
      <c r="A916" s="29" t="s">
        <v>924</v>
      </c>
      <c r="B916" s="30" t="s">
        <v>2048</v>
      </c>
      <c r="C916" s="24">
        <v>1331970.0476169998</v>
      </c>
      <c r="D916" s="22">
        <v>2.1145199999999999E-3</v>
      </c>
      <c r="E916" s="22">
        <v>2.2212299999999998E-3</v>
      </c>
      <c r="F916" s="26">
        <v>15285894</v>
      </c>
      <c r="G916" s="25">
        <v>19105470</v>
      </c>
      <c r="H916" s="27">
        <v>12126787</v>
      </c>
      <c r="I916" s="26">
        <v>1223200</v>
      </c>
      <c r="J916" s="25">
        <v>62873.244950096327</v>
      </c>
      <c r="K916" s="25">
        <v>1286073.2449500964</v>
      </c>
      <c r="L916" s="25">
        <v>0</v>
      </c>
      <c r="M916" s="27">
        <v>1286073.2449500964</v>
      </c>
      <c r="N916" s="26">
        <v>16343</v>
      </c>
      <c r="O916" s="25">
        <v>0</v>
      </c>
      <c r="P916" s="25">
        <v>2079952</v>
      </c>
      <c r="Q916" s="25">
        <v>67871.165743356076</v>
      </c>
      <c r="R916" s="27">
        <v>2164166.1657433561</v>
      </c>
      <c r="S916" s="26">
        <v>136127</v>
      </c>
      <c r="T916" s="25">
        <v>0</v>
      </c>
      <c r="U916" s="25">
        <v>1688077</v>
      </c>
      <c r="V916" s="25">
        <v>649230.29282824299</v>
      </c>
      <c r="W916" s="54">
        <v>2473434.2928282432</v>
      </c>
      <c r="X916" s="26">
        <v>-379850.39449049556</v>
      </c>
      <c r="Y916" s="25">
        <v>-235203.7325943913</v>
      </c>
      <c r="Z916" s="25">
        <v>-128454</v>
      </c>
      <c r="AA916" s="25">
        <v>434239.99999999977</v>
      </c>
      <c r="AB916" s="25">
        <v>0</v>
      </c>
      <c r="AC916" s="27">
        <v>0</v>
      </c>
    </row>
    <row r="917" spans="1:29" s="28" customFormat="1">
      <c r="A917" s="29" t="s">
        <v>925</v>
      </c>
      <c r="B917" s="30" t="s">
        <v>2049</v>
      </c>
      <c r="C917" s="24">
        <v>302975.43814799999</v>
      </c>
      <c r="D917" s="22">
        <v>4.8097999999999999E-4</v>
      </c>
      <c r="E917" s="22">
        <v>4.9142999999999995E-4</v>
      </c>
      <c r="F917" s="26">
        <v>3477011</v>
      </c>
      <c r="G917" s="25">
        <v>4345832</v>
      </c>
      <c r="H917" s="27">
        <v>2758424</v>
      </c>
      <c r="I917" s="26">
        <v>278236</v>
      </c>
      <c r="J917" s="25">
        <v>-196741.70016840138</v>
      </c>
      <c r="K917" s="25">
        <v>81494.299831598619</v>
      </c>
      <c r="L917" s="25">
        <v>0</v>
      </c>
      <c r="M917" s="27">
        <v>81494.299831598619</v>
      </c>
      <c r="N917" s="26">
        <v>3717</v>
      </c>
      <c r="O917" s="25">
        <v>0</v>
      </c>
      <c r="P917" s="25">
        <v>473117</v>
      </c>
      <c r="Q917" s="25">
        <v>14609.552848842432</v>
      </c>
      <c r="R917" s="27">
        <v>491443.55284884246</v>
      </c>
      <c r="S917" s="26">
        <v>30964</v>
      </c>
      <c r="T917" s="25">
        <v>0</v>
      </c>
      <c r="U917" s="25">
        <v>383979</v>
      </c>
      <c r="V917" s="25">
        <v>68227.340217783465</v>
      </c>
      <c r="W917" s="54">
        <v>483170.34021778347</v>
      </c>
      <c r="X917" s="26">
        <v>-42038.59863100951</v>
      </c>
      <c r="Y917" s="25">
        <v>-19243.188737931527</v>
      </c>
      <c r="Z917" s="25">
        <v>-29219</v>
      </c>
      <c r="AA917" s="25">
        <v>98774.000000000029</v>
      </c>
      <c r="AB917" s="25">
        <v>0</v>
      </c>
      <c r="AC917" s="27">
        <v>0</v>
      </c>
    </row>
    <row r="918" spans="1:29" s="28" customFormat="1">
      <c r="A918" s="29" t="s">
        <v>926</v>
      </c>
      <c r="B918" s="30" t="s">
        <v>2050</v>
      </c>
      <c r="C918" s="24">
        <v>1155258.4939359999</v>
      </c>
      <c r="D918" s="22">
        <v>1.83399E-3</v>
      </c>
      <c r="E918" s="22">
        <v>1.71517E-3</v>
      </c>
      <c r="F918" s="26">
        <v>13257938</v>
      </c>
      <c r="G918" s="25">
        <v>16570778</v>
      </c>
      <c r="H918" s="27">
        <v>10517945</v>
      </c>
      <c r="I918" s="26">
        <v>1060920</v>
      </c>
      <c r="J918" s="25">
        <v>328726.63907127653</v>
      </c>
      <c r="K918" s="25">
        <v>1389646.6390712764</v>
      </c>
      <c r="L918" s="25">
        <v>0</v>
      </c>
      <c r="M918" s="27">
        <v>1389646.6390712764</v>
      </c>
      <c r="N918" s="26">
        <v>14174</v>
      </c>
      <c r="O918" s="25">
        <v>0</v>
      </c>
      <c r="P918" s="25">
        <v>1804008</v>
      </c>
      <c r="Q918" s="25">
        <v>591403.33781485993</v>
      </c>
      <c r="R918" s="27">
        <v>2409585.33781486</v>
      </c>
      <c r="S918" s="26">
        <v>118068</v>
      </c>
      <c r="T918" s="25">
        <v>0</v>
      </c>
      <c r="U918" s="25">
        <v>1464123</v>
      </c>
      <c r="V918" s="25">
        <v>99695.745740022656</v>
      </c>
      <c r="W918" s="54">
        <v>1681886.7457400227</v>
      </c>
      <c r="X918" s="26">
        <v>195000.12488874822</v>
      </c>
      <c r="Y918" s="25">
        <v>267483.46718608902</v>
      </c>
      <c r="Z918" s="25">
        <v>-111412</v>
      </c>
      <c r="AA918" s="25">
        <v>376627</v>
      </c>
      <c r="AB918" s="25">
        <v>0</v>
      </c>
      <c r="AC918" s="27">
        <v>0</v>
      </c>
    </row>
    <row r="919" spans="1:29" s="28" customFormat="1">
      <c r="A919" s="29" t="s">
        <v>927</v>
      </c>
      <c r="B919" s="30" t="s">
        <v>2051</v>
      </c>
      <c r="C919" s="24">
        <v>965461.15339999995</v>
      </c>
      <c r="D919" s="22">
        <v>1.53268E-3</v>
      </c>
      <c r="E919" s="22">
        <v>1.6360000000000001E-3</v>
      </c>
      <c r="F919" s="26">
        <v>11079764</v>
      </c>
      <c r="G919" s="25">
        <v>13848331</v>
      </c>
      <c r="H919" s="27">
        <v>8789930</v>
      </c>
      <c r="I919" s="26">
        <v>886619</v>
      </c>
      <c r="J919" s="25">
        <v>-368185.39314038347</v>
      </c>
      <c r="K919" s="25">
        <v>518433.60685961653</v>
      </c>
      <c r="L919" s="25">
        <v>0</v>
      </c>
      <c r="M919" s="27">
        <v>518433.60685961653</v>
      </c>
      <c r="N919" s="26">
        <v>11846</v>
      </c>
      <c r="O919" s="25">
        <v>0</v>
      </c>
      <c r="P919" s="25">
        <v>1507624</v>
      </c>
      <c r="Q919" s="25">
        <v>4188.3129151972817</v>
      </c>
      <c r="R919" s="27">
        <v>1523658.3129151973</v>
      </c>
      <c r="S919" s="26">
        <v>98670</v>
      </c>
      <c r="T919" s="25">
        <v>0</v>
      </c>
      <c r="U919" s="25">
        <v>1223579</v>
      </c>
      <c r="V919" s="25">
        <v>612317.27468023286</v>
      </c>
      <c r="W919" s="54">
        <v>1934566.2746802329</v>
      </c>
      <c r="X919" s="26">
        <v>-403271.95496069448</v>
      </c>
      <c r="Y919" s="25">
        <v>-229281.00680434107</v>
      </c>
      <c r="Z919" s="25">
        <v>-93108</v>
      </c>
      <c r="AA919" s="25">
        <v>314753</v>
      </c>
      <c r="AB919" s="25">
        <v>0</v>
      </c>
      <c r="AC919" s="27">
        <v>0</v>
      </c>
    </row>
    <row r="920" spans="1:29" s="28" customFormat="1">
      <c r="A920" s="29" t="s">
        <v>928</v>
      </c>
      <c r="B920" s="30" t="s">
        <v>2052</v>
      </c>
      <c r="C920" s="24">
        <v>378636.68031299999</v>
      </c>
      <c r="D920" s="22">
        <v>6.0108999999999998E-4</v>
      </c>
      <c r="E920" s="22">
        <v>5.8175000000000002E-4</v>
      </c>
      <c r="F920" s="26">
        <v>4345288</v>
      </c>
      <c r="G920" s="25">
        <v>5431071</v>
      </c>
      <c r="H920" s="27">
        <v>3447255</v>
      </c>
      <c r="I920" s="26">
        <v>347716</v>
      </c>
      <c r="J920" s="25">
        <v>53909.898283544389</v>
      </c>
      <c r="K920" s="25">
        <v>401625.8982835444</v>
      </c>
      <c r="L920" s="25">
        <v>0</v>
      </c>
      <c r="M920" s="27">
        <v>401625.8982835444</v>
      </c>
      <c r="N920" s="26">
        <v>4646</v>
      </c>
      <c r="O920" s="25">
        <v>0</v>
      </c>
      <c r="P920" s="25">
        <v>591264</v>
      </c>
      <c r="Q920" s="25">
        <v>144959.56646982752</v>
      </c>
      <c r="R920" s="27">
        <v>740869.56646982755</v>
      </c>
      <c r="S920" s="26">
        <v>38697</v>
      </c>
      <c r="T920" s="25">
        <v>0</v>
      </c>
      <c r="U920" s="25">
        <v>479866</v>
      </c>
      <c r="V920" s="25">
        <v>0</v>
      </c>
      <c r="W920" s="54">
        <v>518563</v>
      </c>
      <c r="X920" s="26">
        <v>86118.888724349948</v>
      </c>
      <c r="Y920" s="25">
        <v>49262.677745477573</v>
      </c>
      <c r="Z920" s="25">
        <v>-36515</v>
      </c>
      <c r="AA920" s="25">
        <v>123440</v>
      </c>
      <c r="AB920" s="25">
        <v>0</v>
      </c>
      <c r="AC920" s="27">
        <v>0</v>
      </c>
    </row>
    <row r="921" spans="1:29" s="28" customFormat="1">
      <c r="A921" s="29" t="s">
        <v>929</v>
      </c>
      <c r="B921" s="30" t="s">
        <v>2053</v>
      </c>
      <c r="C921" s="24">
        <v>753414.06040700001</v>
      </c>
      <c r="D921" s="22">
        <v>1.1960499999999999E-3</v>
      </c>
      <c r="E921" s="22">
        <v>1.25709E-3</v>
      </c>
      <c r="F921" s="26">
        <v>8646262</v>
      </c>
      <c r="G921" s="25">
        <v>10806754</v>
      </c>
      <c r="H921" s="27">
        <v>6859355</v>
      </c>
      <c r="I921" s="26">
        <v>691887</v>
      </c>
      <c r="J921" s="25">
        <v>36780.11331955206</v>
      </c>
      <c r="K921" s="25">
        <v>728667.11331955204</v>
      </c>
      <c r="L921" s="25">
        <v>0</v>
      </c>
      <c r="M921" s="27">
        <v>728667.11331955204</v>
      </c>
      <c r="N921" s="26">
        <v>9244</v>
      </c>
      <c r="O921" s="25">
        <v>0</v>
      </c>
      <c r="P921" s="25">
        <v>1176497</v>
      </c>
      <c r="Q921" s="25">
        <v>154664.66188672127</v>
      </c>
      <c r="R921" s="27">
        <v>1340405.6618867214</v>
      </c>
      <c r="S921" s="26">
        <v>76999</v>
      </c>
      <c r="T921" s="25">
        <v>0</v>
      </c>
      <c r="U921" s="25">
        <v>954838</v>
      </c>
      <c r="V921" s="25">
        <v>266976.71368800709</v>
      </c>
      <c r="W921" s="54">
        <v>1298813.7136880071</v>
      </c>
      <c r="X921" s="26">
        <v>-13507.082044380732</v>
      </c>
      <c r="Y921" s="25">
        <v>-117863.96975690512</v>
      </c>
      <c r="Z921" s="25">
        <v>-72658</v>
      </c>
      <c r="AA921" s="25">
        <v>245621.00000000015</v>
      </c>
      <c r="AB921" s="25">
        <v>0</v>
      </c>
      <c r="AC921" s="27">
        <v>0</v>
      </c>
    </row>
    <row r="922" spans="1:29" s="28" customFormat="1">
      <c r="A922" s="29" t="s">
        <v>930</v>
      </c>
      <c r="B922" s="30" t="s">
        <v>2054</v>
      </c>
      <c r="C922" s="24">
        <v>1435855.2501020001</v>
      </c>
      <c r="D922" s="22">
        <v>2.2794400000000002E-3</v>
      </c>
      <c r="E922" s="22">
        <v>2.09918E-3</v>
      </c>
      <c r="F922" s="26">
        <v>16478103</v>
      </c>
      <c r="G922" s="25">
        <v>20595584</v>
      </c>
      <c r="H922" s="27">
        <v>13072604</v>
      </c>
      <c r="I922" s="26">
        <v>1318603</v>
      </c>
      <c r="J922" s="25">
        <v>876876.53578089282</v>
      </c>
      <c r="K922" s="25">
        <v>2195479.5357808927</v>
      </c>
      <c r="L922" s="25">
        <v>0</v>
      </c>
      <c r="M922" s="27">
        <v>2195479.5357808927</v>
      </c>
      <c r="N922" s="26">
        <v>17617</v>
      </c>
      <c r="O922" s="25">
        <v>0</v>
      </c>
      <c r="P922" s="25">
        <v>2242176</v>
      </c>
      <c r="Q922" s="25">
        <v>1179979.9764414181</v>
      </c>
      <c r="R922" s="27">
        <v>3439772.9764414178</v>
      </c>
      <c r="S922" s="26">
        <v>146745</v>
      </c>
      <c r="T922" s="25">
        <v>0</v>
      </c>
      <c r="U922" s="25">
        <v>1819737</v>
      </c>
      <c r="V922" s="25">
        <v>0</v>
      </c>
      <c r="W922" s="54">
        <v>1966482</v>
      </c>
      <c r="X922" s="26">
        <v>712504.66419788823</v>
      </c>
      <c r="Y922" s="25">
        <v>431153.3122435296</v>
      </c>
      <c r="Z922" s="25">
        <v>-138473</v>
      </c>
      <c r="AA922" s="25">
        <v>468106</v>
      </c>
      <c r="AB922" s="25">
        <v>0</v>
      </c>
      <c r="AC922" s="27">
        <v>0</v>
      </c>
    </row>
    <row r="923" spans="1:29" s="28" customFormat="1">
      <c r="A923" s="29" t="s">
        <v>931</v>
      </c>
      <c r="B923" s="30" t="s">
        <v>2055</v>
      </c>
      <c r="C923" s="24">
        <v>216792.401121</v>
      </c>
      <c r="D923" s="22">
        <v>3.4415999999999998E-4</v>
      </c>
      <c r="E923" s="22">
        <v>3.5494999999999998E-4</v>
      </c>
      <c r="F923" s="26">
        <v>2487937</v>
      </c>
      <c r="G923" s="25">
        <v>3109613</v>
      </c>
      <c r="H923" s="27">
        <v>1973760</v>
      </c>
      <c r="I923" s="26">
        <v>199088</v>
      </c>
      <c r="J923" s="25">
        <v>64361.09132996176</v>
      </c>
      <c r="K923" s="25">
        <v>263449.09132996178</v>
      </c>
      <c r="L923" s="25">
        <v>0</v>
      </c>
      <c r="M923" s="27">
        <v>263449.09132996178</v>
      </c>
      <c r="N923" s="26">
        <v>2660</v>
      </c>
      <c r="O923" s="25">
        <v>0</v>
      </c>
      <c r="P923" s="25">
        <v>338534</v>
      </c>
      <c r="Q923" s="25">
        <v>43126.412150212032</v>
      </c>
      <c r="R923" s="27">
        <v>384320.41215021204</v>
      </c>
      <c r="S923" s="26">
        <v>22156</v>
      </c>
      <c r="T923" s="25">
        <v>0</v>
      </c>
      <c r="U923" s="25">
        <v>274752</v>
      </c>
      <c r="V923" s="25">
        <v>45183.617129094127</v>
      </c>
      <c r="W923" s="54">
        <v>342091.61712909414</v>
      </c>
      <c r="X923" s="26">
        <v>11851.798957900421</v>
      </c>
      <c r="Y923" s="25">
        <v>-19393.003936782508</v>
      </c>
      <c r="Z923" s="25">
        <v>-20907</v>
      </c>
      <c r="AA923" s="25">
        <v>70677</v>
      </c>
      <c r="AB923" s="25">
        <v>0</v>
      </c>
      <c r="AC923" s="27">
        <v>0</v>
      </c>
    </row>
    <row r="924" spans="1:29" s="28" customFormat="1">
      <c r="A924" s="29" t="s">
        <v>932</v>
      </c>
      <c r="B924" s="30" t="s">
        <v>2056</v>
      </c>
      <c r="C924" s="24">
        <v>474817.73108699999</v>
      </c>
      <c r="D924" s="22">
        <v>7.5378000000000001E-4</v>
      </c>
      <c r="E924" s="22">
        <v>6.9631000000000001E-4</v>
      </c>
      <c r="F924" s="26">
        <v>5449086</v>
      </c>
      <c r="G924" s="25">
        <v>6810681</v>
      </c>
      <c r="H924" s="27">
        <v>4322933</v>
      </c>
      <c r="I924" s="26">
        <v>436044</v>
      </c>
      <c r="J924" s="25">
        <v>134024.98901829572</v>
      </c>
      <c r="K924" s="25">
        <v>570068.98901829566</v>
      </c>
      <c r="L924" s="25">
        <v>0</v>
      </c>
      <c r="M924" s="27">
        <v>570068.98901829566</v>
      </c>
      <c r="N924" s="26">
        <v>5826</v>
      </c>
      <c r="O924" s="25">
        <v>0</v>
      </c>
      <c r="P924" s="25">
        <v>741457</v>
      </c>
      <c r="Q924" s="25">
        <v>335660.5762496941</v>
      </c>
      <c r="R924" s="27">
        <v>1082943.576249694</v>
      </c>
      <c r="S924" s="26">
        <v>48526</v>
      </c>
      <c r="T924" s="25">
        <v>0</v>
      </c>
      <c r="U924" s="25">
        <v>601763</v>
      </c>
      <c r="V924" s="25">
        <v>9079.7665715600851</v>
      </c>
      <c r="W924" s="54">
        <v>659368.76657156006</v>
      </c>
      <c r="X924" s="26">
        <v>179196.73904187317</v>
      </c>
      <c r="Y924" s="25">
        <v>135373.07063626091</v>
      </c>
      <c r="Z924" s="25">
        <v>-45791</v>
      </c>
      <c r="AA924" s="25">
        <v>154795.99999999988</v>
      </c>
      <c r="AB924" s="25">
        <v>0</v>
      </c>
      <c r="AC924" s="27">
        <v>0</v>
      </c>
    </row>
    <row r="925" spans="1:29" s="28" customFormat="1">
      <c r="A925" s="29" t="s">
        <v>933</v>
      </c>
      <c r="B925" s="30" t="s">
        <v>2057</v>
      </c>
      <c r="C925" s="24">
        <v>258045.70256300003</v>
      </c>
      <c r="D925" s="22">
        <v>4.0965000000000001E-4</v>
      </c>
      <c r="E925" s="22">
        <v>4.2848000000000002E-4</v>
      </c>
      <c r="F925" s="26">
        <v>2961365</v>
      </c>
      <c r="G925" s="25">
        <v>3701339</v>
      </c>
      <c r="H925" s="27">
        <v>2349346</v>
      </c>
      <c r="I925" s="26">
        <v>236973</v>
      </c>
      <c r="J925" s="25">
        <v>-68700.69057914411</v>
      </c>
      <c r="K925" s="25">
        <v>168272.30942085589</v>
      </c>
      <c r="L925" s="25">
        <v>0</v>
      </c>
      <c r="M925" s="27">
        <v>168272.30942085589</v>
      </c>
      <c r="N925" s="26">
        <v>3166</v>
      </c>
      <c r="O925" s="25">
        <v>0</v>
      </c>
      <c r="P925" s="25">
        <v>402953</v>
      </c>
      <c r="Q925" s="25">
        <v>23310.491603015402</v>
      </c>
      <c r="R925" s="27">
        <v>429429.4916030154</v>
      </c>
      <c r="S925" s="26">
        <v>26372</v>
      </c>
      <c r="T925" s="25">
        <v>0</v>
      </c>
      <c r="U925" s="25">
        <v>327034</v>
      </c>
      <c r="V925" s="25">
        <v>85094.943932447903</v>
      </c>
      <c r="W925" s="54">
        <v>438500.94393244793</v>
      </c>
      <c r="X925" s="26">
        <v>-30666.138099420983</v>
      </c>
      <c r="Y925" s="25">
        <v>-37646.314230011521</v>
      </c>
      <c r="Z925" s="25">
        <v>-24886</v>
      </c>
      <c r="AA925" s="25">
        <v>84126.999999999971</v>
      </c>
      <c r="AB925" s="25">
        <v>0</v>
      </c>
      <c r="AC925" s="27">
        <v>0</v>
      </c>
    </row>
    <row r="926" spans="1:29" s="28" customFormat="1">
      <c r="A926" s="29" t="s">
        <v>934</v>
      </c>
      <c r="B926" s="30" t="s">
        <v>2058</v>
      </c>
      <c r="C926" s="24">
        <v>230340.76734199998</v>
      </c>
      <c r="D926" s="22">
        <v>3.6567000000000001E-4</v>
      </c>
      <c r="E926" s="22">
        <v>3.9840999999999998E-4</v>
      </c>
      <c r="F926" s="26">
        <v>2643433</v>
      </c>
      <c r="G926" s="25">
        <v>3303964</v>
      </c>
      <c r="H926" s="27">
        <v>2097120</v>
      </c>
      <c r="I926" s="26">
        <v>211532</v>
      </c>
      <c r="J926" s="25">
        <v>-54.842338330775419</v>
      </c>
      <c r="K926" s="25">
        <v>211477.15766166922</v>
      </c>
      <c r="L926" s="25">
        <v>0</v>
      </c>
      <c r="M926" s="27">
        <v>211477.15766166922</v>
      </c>
      <c r="N926" s="26">
        <v>2826</v>
      </c>
      <c r="O926" s="25">
        <v>0</v>
      </c>
      <c r="P926" s="25">
        <v>359692</v>
      </c>
      <c r="Q926" s="25">
        <v>19364.099737360881</v>
      </c>
      <c r="R926" s="27">
        <v>381882.0997373609</v>
      </c>
      <c r="S926" s="26">
        <v>23541</v>
      </c>
      <c r="T926" s="25">
        <v>0</v>
      </c>
      <c r="U926" s="25">
        <v>291924</v>
      </c>
      <c r="V926" s="25">
        <v>147376.2804222226</v>
      </c>
      <c r="W926" s="54">
        <v>462841.28042222257</v>
      </c>
      <c r="X926" s="26">
        <v>-64314.497217102231</v>
      </c>
      <c r="Y926" s="25">
        <v>-69524.683467759489</v>
      </c>
      <c r="Z926" s="25">
        <v>-22214</v>
      </c>
      <c r="AA926" s="25">
        <v>75094</v>
      </c>
      <c r="AB926" s="25">
        <v>0</v>
      </c>
      <c r="AC926" s="27">
        <v>0</v>
      </c>
    </row>
    <row r="927" spans="1:29" s="28" customFormat="1">
      <c r="A927" s="29" t="s">
        <v>935</v>
      </c>
      <c r="B927" s="30" t="s">
        <v>2059</v>
      </c>
      <c r="C927" s="24">
        <v>857257.89546999999</v>
      </c>
      <c r="D927" s="22">
        <v>1.3609099999999999E-3</v>
      </c>
      <c r="E927" s="22">
        <v>1.21568E-3</v>
      </c>
      <c r="F927" s="26">
        <v>9838037</v>
      </c>
      <c r="G927" s="25">
        <v>12296325</v>
      </c>
      <c r="H927" s="27">
        <v>7804828</v>
      </c>
      <c r="I927" s="26">
        <v>787255</v>
      </c>
      <c r="J927" s="25">
        <v>260731.15677889943</v>
      </c>
      <c r="K927" s="25">
        <v>1047986.1567788995</v>
      </c>
      <c r="L927" s="25">
        <v>0</v>
      </c>
      <c r="M927" s="27">
        <v>1047986.1567788995</v>
      </c>
      <c r="N927" s="26">
        <v>10518</v>
      </c>
      <c r="O927" s="25">
        <v>0</v>
      </c>
      <c r="P927" s="25">
        <v>1338662</v>
      </c>
      <c r="Q927" s="25">
        <v>699355.93036057241</v>
      </c>
      <c r="R927" s="27">
        <v>2048535.9303605724</v>
      </c>
      <c r="S927" s="26">
        <v>87612</v>
      </c>
      <c r="T927" s="25">
        <v>0</v>
      </c>
      <c r="U927" s="25">
        <v>1086451</v>
      </c>
      <c r="V927" s="25">
        <v>91520.135673226381</v>
      </c>
      <c r="W927" s="54">
        <v>1265583.1356732263</v>
      </c>
      <c r="X927" s="26">
        <v>262576.30409110582</v>
      </c>
      <c r="Y927" s="25">
        <v>323573.49059624015</v>
      </c>
      <c r="Z927" s="25">
        <v>-82673</v>
      </c>
      <c r="AA927" s="25">
        <v>279476.00000000012</v>
      </c>
      <c r="AB927" s="25">
        <v>0</v>
      </c>
      <c r="AC927" s="27">
        <v>0</v>
      </c>
    </row>
    <row r="928" spans="1:29" s="28" customFormat="1">
      <c r="A928" s="29" t="s">
        <v>936</v>
      </c>
      <c r="B928" s="30" t="s">
        <v>2060</v>
      </c>
      <c r="C928" s="24">
        <v>371586.91137099999</v>
      </c>
      <c r="D928" s="22">
        <v>5.8989999999999997E-4</v>
      </c>
      <c r="E928" s="22">
        <v>4.8641E-4</v>
      </c>
      <c r="F928" s="26">
        <v>4264395</v>
      </c>
      <c r="G928" s="25">
        <v>5329965</v>
      </c>
      <c r="H928" s="27">
        <v>3383081</v>
      </c>
      <c r="I928" s="26">
        <v>341243</v>
      </c>
      <c r="J928" s="25">
        <v>373954.91906354949</v>
      </c>
      <c r="K928" s="25">
        <v>715197.91906354949</v>
      </c>
      <c r="L928" s="25">
        <v>0</v>
      </c>
      <c r="M928" s="27">
        <v>715197.91906354949</v>
      </c>
      <c r="N928" s="26">
        <v>4559</v>
      </c>
      <c r="O928" s="25">
        <v>0</v>
      </c>
      <c r="P928" s="25">
        <v>580256</v>
      </c>
      <c r="Q928" s="25">
        <v>552477.43794167473</v>
      </c>
      <c r="R928" s="27">
        <v>1137292.4379416746</v>
      </c>
      <c r="S928" s="26">
        <v>37976</v>
      </c>
      <c r="T928" s="25">
        <v>0</v>
      </c>
      <c r="U928" s="25">
        <v>470933</v>
      </c>
      <c r="V928" s="25">
        <v>0</v>
      </c>
      <c r="W928" s="54">
        <v>508909</v>
      </c>
      <c r="X928" s="26">
        <v>307251.40297716635</v>
      </c>
      <c r="Y928" s="25">
        <v>235826.03496450838</v>
      </c>
      <c r="Z928" s="25">
        <v>-35836</v>
      </c>
      <c r="AA928" s="25">
        <v>121142</v>
      </c>
      <c r="AB928" s="25">
        <v>0</v>
      </c>
      <c r="AC928" s="27">
        <v>0</v>
      </c>
    </row>
    <row r="929" spans="1:29" s="28" customFormat="1">
      <c r="A929" s="29" t="s">
        <v>937</v>
      </c>
      <c r="B929" s="30" t="s">
        <v>2061</v>
      </c>
      <c r="C929" s="24">
        <v>1193336.6695369999</v>
      </c>
      <c r="D929" s="22">
        <v>1.8944299999999999E-3</v>
      </c>
      <c r="E929" s="22">
        <v>1.7209300000000001E-3</v>
      </c>
      <c r="F929" s="26">
        <v>13694860</v>
      </c>
      <c r="G929" s="25">
        <v>17116876</v>
      </c>
      <c r="H929" s="27">
        <v>10864569</v>
      </c>
      <c r="I929" s="26">
        <v>1095883</v>
      </c>
      <c r="J929" s="25">
        <v>178771.43981414093</v>
      </c>
      <c r="K929" s="25">
        <v>1274654.439814141</v>
      </c>
      <c r="L929" s="25">
        <v>0</v>
      </c>
      <c r="M929" s="27">
        <v>1274654.439814141</v>
      </c>
      <c r="N929" s="26">
        <v>14642</v>
      </c>
      <c r="O929" s="25">
        <v>0</v>
      </c>
      <c r="P929" s="25">
        <v>1863460</v>
      </c>
      <c r="Q929" s="25">
        <v>839018.84672471858</v>
      </c>
      <c r="R929" s="27">
        <v>2717120.8467247188</v>
      </c>
      <c r="S929" s="26">
        <v>121959</v>
      </c>
      <c r="T929" s="25">
        <v>0</v>
      </c>
      <c r="U929" s="25">
        <v>1512374</v>
      </c>
      <c r="V929" s="25">
        <v>164196.14129926637</v>
      </c>
      <c r="W929" s="54">
        <v>1798529.1412992664</v>
      </c>
      <c r="X929" s="26">
        <v>259014.64761156298</v>
      </c>
      <c r="Y929" s="25">
        <v>385620.05781388935</v>
      </c>
      <c r="Z929" s="25">
        <v>-115084</v>
      </c>
      <c r="AA929" s="25">
        <v>389041</v>
      </c>
      <c r="AB929" s="25">
        <v>0</v>
      </c>
      <c r="AC929" s="27">
        <v>0</v>
      </c>
    </row>
    <row r="930" spans="1:29" s="28" customFormat="1">
      <c r="A930" s="29" t="s">
        <v>938</v>
      </c>
      <c r="B930" s="30" t="s">
        <v>2062</v>
      </c>
      <c r="C930" s="24">
        <v>1560553.763973</v>
      </c>
      <c r="D930" s="22">
        <v>2.4773999999999998E-3</v>
      </c>
      <c r="E930" s="22">
        <v>2.5532200000000001E-3</v>
      </c>
      <c r="F930" s="26">
        <v>17909158</v>
      </c>
      <c r="G930" s="25">
        <v>22384225</v>
      </c>
      <c r="H930" s="27">
        <v>14207906</v>
      </c>
      <c r="I930" s="26">
        <v>1433118</v>
      </c>
      <c r="J930" s="25">
        <v>442375.54724958946</v>
      </c>
      <c r="K930" s="25">
        <v>1875493.5472495896</v>
      </c>
      <c r="L930" s="25">
        <v>0</v>
      </c>
      <c r="M930" s="27">
        <v>1875493.5472495896</v>
      </c>
      <c r="N930" s="26">
        <v>19147</v>
      </c>
      <c r="O930" s="25">
        <v>0</v>
      </c>
      <c r="P930" s="25">
        <v>2436900</v>
      </c>
      <c r="Q930" s="25">
        <v>419189.18802353443</v>
      </c>
      <c r="R930" s="27">
        <v>2875236.1880235346</v>
      </c>
      <c r="S930" s="26">
        <v>159489</v>
      </c>
      <c r="T930" s="25">
        <v>0</v>
      </c>
      <c r="U930" s="25">
        <v>1977774</v>
      </c>
      <c r="V930" s="25">
        <v>316608.39281859109</v>
      </c>
      <c r="W930" s="54">
        <v>2453871.3928185911</v>
      </c>
      <c r="X930" s="26">
        <v>190104.25337134115</v>
      </c>
      <c r="Y930" s="25">
        <v>-127000.45816639785</v>
      </c>
      <c r="Z930" s="25">
        <v>-150498</v>
      </c>
      <c r="AA930" s="25">
        <v>508759.00000000023</v>
      </c>
      <c r="AB930" s="25">
        <v>0</v>
      </c>
      <c r="AC930" s="27">
        <v>0</v>
      </c>
    </row>
    <row r="931" spans="1:29" s="28" customFormat="1">
      <c r="A931" s="29" t="s">
        <v>939</v>
      </c>
      <c r="B931" s="30" t="s">
        <v>2063</v>
      </c>
      <c r="C931" s="24">
        <v>359024.30373299995</v>
      </c>
      <c r="D931" s="22">
        <v>5.6994999999999995E-4</v>
      </c>
      <c r="E931" s="22">
        <v>4.7255000000000002E-4</v>
      </c>
      <c r="F931" s="26">
        <v>4120176</v>
      </c>
      <c r="G931" s="25">
        <v>5149709</v>
      </c>
      <c r="H931" s="27">
        <v>3268667</v>
      </c>
      <c r="I931" s="26">
        <v>329703</v>
      </c>
      <c r="J931" s="25">
        <v>321073.16963503562</v>
      </c>
      <c r="K931" s="25">
        <v>650776.16963503556</v>
      </c>
      <c r="L931" s="25">
        <v>0</v>
      </c>
      <c r="M931" s="27">
        <v>650776.16963503556</v>
      </c>
      <c r="N931" s="26">
        <v>4405</v>
      </c>
      <c r="O931" s="25">
        <v>0</v>
      </c>
      <c r="P931" s="25">
        <v>560633</v>
      </c>
      <c r="Q931" s="25">
        <v>530318.03155783226</v>
      </c>
      <c r="R931" s="27">
        <v>1095356.0315578324</v>
      </c>
      <c r="S931" s="26">
        <v>36692</v>
      </c>
      <c r="T931" s="25">
        <v>0</v>
      </c>
      <c r="U931" s="25">
        <v>455006</v>
      </c>
      <c r="V931" s="25">
        <v>0</v>
      </c>
      <c r="W931" s="54">
        <v>491698</v>
      </c>
      <c r="X931" s="26">
        <v>298192.1216323009</v>
      </c>
      <c r="Y931" s="25">
        <v>223043.9099255313</v>
      </c>
      <c r="Z931" s="25">
        <v>-34624</v>
      </c>
      <c r="AA931" s="25">
        <v>117046.00000000023</v>
      </c>
      <c r="AB931" s="25">
        <v>0</v>
      </c>
      <c r="AC931" s="27">
        <v>0</v>
      </c>
    </row>
    <row r="932" spans="1:29" s="28" customFormat="1">
      <c r="A932" s="29" t="s">
        <v>940</v>
      </c>
      <c r="B932" s="30" t="s">
        <v>2064</v>
      </c>
      <c r="C932" s="24">
        <v>739659.92608400004</v>
      </c>
      <c r="D932" s="22">
        <v>1.1742199999999999E-3</v>
      </c>
      <c r="E932" s="22">
        <v>1.1634099999999999E-3</v>
      </c>
      <c r="F932" s="26">
        <v>8488452</v>
      </c>
      <c r="G932" s="25">
        <v>10609512</v>
      </c>
      <c r="H932" s="27">
        <v>6734160</v>
      </c>
      <c r="I932" s="26">
        <v>679259</v>
      </c>
      <c r="J932" s="25">
        <v>260091.02925085017</v>
      </c>
      <c r="K932" s="25">
        <v>939350.0292508502</v>
      </c>
      <c r="L932" s="25">
        <v>0</v>
      </c>
      <c r="M932" s="27">
        <v>939350.0292508502</v>
      </c>
      <c r="N932" s="26">
        <v>9075</v>
      </c>
      <c r="O932" s="25">
        <v>0</v>
      </c>
      <c r="P932" s="25">
        <v>1155024</v>
      </c>
      <c r="Q932" s="25">
        <v>290910.87501869409</v>
      </c>
      <c r="R932" s="27">
        <v>1455009.875018694</v>
      </c>
      <c r="S932" s="26">
        <v>75593</v>
      </c>
      <c r="T932" s="25">
        <v>0</v>
      </c>
      <c r="U932" s="25">
        <v>937411</v>
      </c>
      <c r="V932" s="25">
        <v>1784.1628082109455</v>
      </c>
      <c r="W932" s="54">
        <v>1014788.1628082109</v>
      </c>
      <c r="X932" s="26">
        <v>224805.39206925943</v>
      </c>
      <c r="Y932" s="25">
        <v>45610.320141223696</v>
      </c>
      <c r="Z932" s="25">
        <v>-71332</v>
      </c>
      <c r="AA932" s="25">
        <v>241138</v>
      </c>
      <c r="AB932" s="25">
        <v>0</v>
      </c>
      <c r="AC932" s="27">
        <v>0</v>
      </c>
    </row>
    <row r="933" spans="1:29" s="28" customFormat="1">
      <c r="A933" s="29" t="s">
        <v>941</v>
      </c>
      <c r="B933" s="30" t="s">
        <v>2065</v>
      </c>
      <c r="C933" s="24">
        <v>1061251.0464330001</v>
      </c>
      <c r="D933" s="22">
        <v>1.68475E-3</v>
      </c>
      <c r="E933" s="22">
        <v>1.6335500000000001E-3</v>
      </c>
      <c r="F933" s="26">
        <v>12179080</v>
      </c>
      <c r="G933" s="25">
        <v>15222340</v>
      </c>
      <c r="H933" s="27">
        <v>9662053</v>
      </c>
      <c r="I933" s="26">
        <v>974588</v>
      </c>
      <c r="J933" s="25">
        <v>242010.36078602402</v>
      </c>
      <c r="K933" s="25">
        <v>1216598.360786024</v>
      </c>
      <c r="L933" s="25">
        <v>0</v>
      </c>
      <c r="M933" s="27">
        <v>1216598.360786024</v>
      </c>
      <c r="N933" s="26">
        <v>13021</v>
      </c>
      <c r="O933" s="25">
        <v>0</v>
      </c>
      <c r="P933" s="25">
        <v>1657208</v>
      </c>
      <c r="Q933" s="25">
        <v>320666.33147104131</v>
      </c>
      <c r="R933" s="27">
        <v>1990895.3314710413</v>
      </c>
      <c r="S933" s="26">
        <v>108460</v>
      </c>
      <c r="T933" s="25">
        <v>0</v>
      </c>
      <c r="U933" s="25">
        <v>1344981</v>
      </c>
      <c r="V933" s="25">
        <v>0</v>
      </c>
      <c r="W933" s="54">
        <v>1453441</v>
      </c>
      <c r="X933" s="26">
        <v>167189.42745873283</v>
      </c>
      <c r="Y933" s="25">
        <v>126629.90401230847</v>
      </c>
      <c r="Z933" s="25">
        <v>-102346</v>
      </c>
      <c r="AA933" s="25">
        <v>345981</v>
      </c>
      <c r="AB933" s="25">
        <v>0</v>
      </c>
      <c r="AC933" s="27">
        <v>0</v>
      </c>
    </row>
    <row r="934" spans="1:29" s="28" customFormat="1">
      <c r="A934" s="29" t="s">
        <v>942</v>
      </c>
      <c r="B934" s="30" t="s">
        <v>2066</v>
      </c>
      <c r="C934" s="24">
        <v>508932.28519899992</v>
      </c>
      <c r="D934" s="22">
        <v>8.0794000000000005E-4</v>
      </c>
      <c r="E934" s="22">
        <v>7.2833000000000001E-4</v>
      </c>
      <c r="F934" s="26">
        <v>5840609</v>
      </c>
      <c r="G934" s="25">
        <v>7300037</v>
      </c>
      <c r="H934" s="27">
        <v>4633541</v>
      </c>
      <c r="I934" s="26">
        <v>467374</v>
      </c>
      <c r="J934" s="25">
        <v>380789.94739033503</v>
      </c>
      <c r="K934" s="25">
        <v>848163.94739033503</v>
      </c>
      <c r="L934" s="25">
        <v>0</v>
      </c>
      <c r="M934" s="27">
        <v>848163.94739033503</v>
      </c>
      <c r="N934" s="26">
        <v>6244</v>
      </c>
      <c r="O934" s="25">
        <v>0</v>
      </c>
      <c r="P934" s="25">
        <v>794732</v>
      </c>
      <c r="Q934" s="25">
        <v>619110.43384541629</v>
      </c>
      <c r="R934" s="27">
        <v>1420086.4338454162</v>
      </c>
      <c r="S934" s="26">
        <v>52013</v>
      </c>
      <c r="T934" s="25">
        <v>0</v>
      </c>
      <c r="U934" s="25">
        <v>645000</v>
      </c>
      <c r="V934" s="25">
        <v>4516.4515184586789</v>
      </c>
      <c r="W934" s="54">
        <v>701529.45151845866</v>
      </c>
      <c r="X934" s="26">
        <v>405312.63231498457</v>
      </c>
      <c r="Y934" s="25">
        <v>196407.35001197309</v>
      </c>
      <c r="Z934" s="25">
        <v>-49081</v>
      </c>
      <c r="AA934" s="25">
        <v>165917.99999999988</v>
      </c>
      <c r="AB934" s="25">
        <v>0</v>
      </c>
      <c r="AC934" s="27">
        <v>0</v>
      </c>
    </row>
    <row r="935" spans="1:29" s="28" customFormat="1">
      <c r="A935" s="29" t="s">
        <v>943</v>
      </c>
      <c r="B935" s="30" t="s">
        <v>2067</v>
      </c>
      <c r="C935" s="24">
        <v>182908.04245499999</v>
      </c>
      <c r="D935" s="22">
        <v>2.9037000000000003E-4</v>
      </c>
      <c r="E935" s="22">
        <v>3.0060999999999998E-4</v>
      </c>
      <c r="F935" s="26">
        <v>2099089</v>
      </c>
      <c r="G935" s="25">
        <v>2623600</v>
      </c>
      <c r="H935" s="27">
        <v>1665274</v>
      </c>
      <c r="I935" s="26">
        <v>167972</v>
      </c>
      <c r="J935" s="25">
        <v>-44623.643414345461</v>
      </c>
      <c r="K935" s="25">
        <v>123348.35658565455</v>
      </c>
      <c r="L935" s="25">
        <v>0</v>
      </c>
      <c r="M935" s="27">
        <v>123348.35658565455</v>
      </c>
      <c r="N935" s="26">
        <v>2244</v>
      </c>
      <c r="O935" s="25">
        <v>0</v>
      </c>
      <c r="P935" s="25">
        <v>285623</v>
      </c>
      <c r="Q935" s="25">
        <v>3341.8339183701551</v>
      </c>
      <c r="R935" s="27">
        <v>291208.83391837013</v>
      </c>
      <c r="S935" s="26">
        <v>18693</v>
      </c>
      <c r="T935" s="25">
        <v>0</v>
      </c>
      <c r="U935" s="25">
        <v>231810</v>
      </c>
      <c r="V935" s="25">
        <v>47656.970068781906</v>
      </c>
      <c r="W935" s="54">
        <v>298159.97006878193</v>
      </c>
      <c r="X935" s="26">
        <v>-28269.643444340621</v>
      </c>
      <c r="Y935" s="25">
        <v>-20673.492706071123</v>
      </c>
      <c r="Z935" s="25">
        <v>-17640</v>
      </c>
      <c r="AA935" s="25">
        <v>59631.999999999942</v>
      </c>
      <c r="AB935" s="25">
        <v>0</v>
      </c>
      <c r="AC935" s="27">
        <v>0</v>
      </c>
    </row>
    <row r="936" spans="1:29" s="28" customFormat="1">
      <c r="A936" s="29" t="s">
        <v>944</v>
      </c>
      <c r="B936" s="30" t="s">
        <v>2068</v>
      </c>
      <c r="C936" s="24">
        <v>343680.69558900001</v>
      </c>
      <c r="D936" s="22">
        <v>5.4560000000000003E-4</v>
      </c>
      <c r="E936" s="22">
        <v>5.8617000000000001E-4</v>
      </c>
      <c r="F936" s="26">
        <v>3944150</v>
      </c>
      <c r="G936" s="25">
        <v>4929698</v>
      </c>
      <c r="H936" s="27">
        <v>3129020</v>
      </c>
      <c r="I936" s="26">
        <v>315617</v>
      </c>
      <c r="J936" s="25">
        <v>-81893.307060530045</v>
      </c>
      <c r="K936" s="25">
        <v>233723.69293946994</v>
      </c>
      <c r="L936" s="25">
        <v>0</v>
      </c>
      <c r="M936" s="27">
        <v>233723.69293946994</v>
      </c>
      <c r="N936" s="26">
        <v>4217</v>
      </c>
      <c r="O936" s="25">
        <v>0</v>
      </c>
      <c r="P936" s="25">
        <v>536681</v>
      </c>
      <c r="Q936" s="25">
        <v>86624.498741548232</v>
      </c>
      <c r="R936" s="27">
        <v>627522.49874154828</v>
      </c>
      <c r="S936" s="26">
        <v>35124</v>
      </c>
      <c r="T936" s="25">
        <v>0</v>
      </c>
      <c r="U936" s="25">
        <v>435567</v>
      </c>
      <c r="V936" s="25">
        <v>189890.87399101511</v>
      </c>
      <c r="W936" s="54">
        <v>660581.87399101513</v>
      </c>
      <c r="X936" s="26">
        <v>-31185.092788884635</v>
      </c>
      <c r="Y936" s="25">
        <v>-80775.282460582253</v>
      </c>
      <c r="Z936" s="25">
        <v>-33144</v>
      </c>
      <c r="AA936" s="25">
        <v>112045</v>
      </c>
      <c r="AB936" s="25">
        <v>0</v>
      </c>
      <c r="AC936" s="27">
        <v>0</v>
      </c>
    </row>
    <row r="937" spans="1:29" s="28" customFormat="1">
      <c r="A937" s="29" t="s">
        <v>945</v>
      </c>
      <c r="B937" s="30" t="s">
        <v>2069</v>
      </c>
      <c r="C937" s="24">
        <v>954643.01310400001</v>
      </c>
      <c r="D937" s="22">
        <v>1.5155100000000001E-3</v>
      </c>
      <c r="E937" s="22">
        <v>1.38513E-3</v>
      </c>
      <c r="F937" s="26">
        <v>10955642</v>
      </c>
      <c r="G937" s="25">
        <v>13693194</v>
      </c>
      <c r="H937" s="27">
        <v>8691460</v>
      </c>
      <c r="I937" s="26">
        <v>876687</v>
      </c>
      <c r="J937" s="25">
        <v>-134642.08366554524</v>
      </c>
      <c r="K937" s="25">
        <v>742044.91633445479</v>
      </c>
      <c r="L937" s="25">
        <v>0</v>
      </c>
      <c r="M937" s="27">
        <v>742044.91633445479</v>
      </c>
      <c r="N937" s="26">
        <v>11713</v>
      </c>
      <c r="O937" s="25">
        <v>0</v>
      </c>
      <c r="P937" s="25">
        <v>1490735</v>
      </c>
      <c r="Q937" s="25">
        <v>631885.69067646971</v>
      </c>
      <c r="R937" s="27">
        <v>2134333.6906764698</v>
      </c>
      <c r="S937" s="26">
        <v>97565</v>
      </c>
      <c r="T937" s="25">
        <v>0</v>
      </c>
      <c r="U937" s="25">
        <v>1209872</v>
      </c>
      <c r="V937" s="25">
        <v>220356.80499816043</v>
      </c>
      <c r="W937" s="54">
        <v>1527793.8049981603</v>
      </c>
      <c r="X937" s="26">
        <v>101276.43006244861</v>
      </c>
      <c r="Y937" s="25">
        <v>286102.4556158607</v>
      </c>
      <c r="Z937" s="25">
        <v>-92065</v>
      </c>
      <c r="AA937" s="25">
        <v>311226</v>
      </c>
      <c r="AB937" s="25">
        <v>0</v>
      </c>
      <c r="AC937" s="27">
        <v>0</v>
      </c>
    </row>
    <row r="938" spans="1:29" s="28" customFormat="1">
      <c r="A938" s="29" t="s">
        <v>946</v>
      </c>
      <c r="B938" s="30" t="s">
        <v>2070</v>
      </c>
      <c r="C938" s="24">
        <v>1951211.8555570003</v>
      </c>
      <c r="D938" s="22">
        <v>3.09757E-3</v>
      </c>
      <c r="E938" s="22">
        <v>2.9544800000000002E-3</v>
      </c>
      <c r="F938" s="26">
        <v>22392375</v>
      </c>
      <c r="G938" s="25">
        <v>27987691</v>
      </c>
      <c r="H938" s="27">
        <v>17764585</v>
      </c>
      <c r="I938" s="26">
        <v>1791872</v>
      </c>
      <c r="J938" s="25">
        <v>348064.53492204903</v>
      </c>
      <c r="K938" s="25">
        <v>2139936.5349220489</v>
      </c>
      <c r="L938" s="25">
        <v>0</v>
      </c>
      <c r="M938" s="27">
        <v>2139936.5349220489</v>
      </c>
      <c r="N938" s="26">
        <v>23940</v>
      </c>
      <c r="O938" s="25">
        <v>0</v>
      </c>
      <c r="P938" s="25">
        <v>3046932</v>
      </c>
      <c r="Q938" s="25">
        <v>715203.80802810914</v>
      </c>
      <c r="R938" s="27">
        <v>3786075.8080281094</v>
      </c>
      <c r="S938" s="26">
        <v>199414</v>
      </c>
      <c r="T938" s="25">
        <v>0</v>
      </c>
      <c r="U938" s="25">
        <v>2472872</v>
      </c>
      <c r="V938" s="25">
        <v>117027.82177972702</v>
      </c>
      <c r="W938" s="54">
        <v>2789313.821779727</v>
      </c>
      <c r="X938" s="26">
        <v>221080.09221795195</v>
      </c>
      <c r="Y938" s="25">
        <v>327735.89403043012</v>
      </c>
      <c r="Z938" s="25">
        <v>-188173</v>
      </c>
      <c r="AA938" s="25">
        <v>636119.00000000023</v>
      </c>
      <c r="AB938" s="25">
        <v>0</v>
      </c>
      <c r="AC938" s="27">
        <v>0</v>
      </c>
    </row>
    <row r="939" spans="1:29" s="28" customFormat="1">
      <c r="A939" s="29" t="s">
        <v>947</v>
      </c>
      <c r="B939" s="30" t="s">
        <v>2071</v>
      </c>
      <c r="C939" s="24">
        <v>805328.91478300001</v>
      </c>
      <c r="D939" s="22">
        <v>1.2784700000000001E-3</v>
      </c>
      <c r="E939" s="22">
        <v>1.3072699999999999E-3</v>
      </c>
      <c r="F939" s="26">
        <v>9242077</v>
      </c>
      <c r="G939" s="25">
        <v>11551449</v>
      </c>
      <c r="H939" s="27">
        <v>7332034</v>
      </c>
      <c r="I939" s="26">
        <v>739565</v>
      </c>
      <c r="J939" s="25">
        <v>162092.60800933844</v>
      </c>
      <c r="K939" s="25">
        <v>901657.60800933838</v>
      </c>
      <c r="L939" s="25">
        <v>0</v>
      </c>
      <c r="M939" s="27">
        <v>901657.60800933838</v>
      </c>
      <c r="N939" s="26">
        <v>9881</v>
      </c>
      <c r="O939" s="25">
        <v>0</v>
      </c>
      <c r="P939" s="25">
        <v>1257570</v>
      </c>
      <c r="Q939" s="25">
        <v>124732.50141266035</v>
      </c>
      <c r="R939" s="27">
        <v>1392183.5014126603</v>
      </c>
      <c r="S939" s="26">
        <v>82305</v>
      </c>
      <c r="T939" s="25">
        <v>0</v>
      </c>
      <c r="U939" s="25">
        <v>1020637</v>
      </c>
      <c r="V939" s="25">
        <v>115153.56673067377</v>
      </c>
      <c r="W939" s="54">
        <v>1218095.5667306739</v>
      </c>
      <c r="X939" s="26">
        <v>37937.267747785612</v>
      </c>
      <c r="Y939" s="25">
        <v>-48731.333065799037</v>
      </c>
      <c r="Z939" s="25">
        <v>-77665</v>
      </c>
      <c r="AA939" s="25">
        <v>262547</v>
      </c>
      <c r="AB939" s="25">
        <v>0</v>
      </c>
      <c r="AC939" s="27">
        <v>0</v>
      </c>
    </row>
    <row r="940" spans="1:29" s="28" customFormat="1">
      <c r="A940" s="29" t="s">
        <v>948</v>
      </c>
      <c r="B940" s="30" t="s">
        <v>2072</v>
      </c>
      <c r="C940" s="24">
        <v>1728767.4848869999</v>
      </c>
      <c r="D940" s="22">
        <v>2.7444399999999999E-3</v>
      </c>
      <c r="E940" s="22">
        <v>2.3105199999999999E-3</v>
      </c>
      <c r="F940" s="26">
        <v>19839594</v>
      </c>
      <c r="G940" s="25">
        <v>24797031</v>
      </c>
      <c r="H940" s="27">
        <v>15739382</v>
      </c>
      <c r="I940" s="26">
        <v>1587594</v>
      </c>
      <c r="J940" s="25">
        <v>937144.93607524922</v>
      </c>
      <c r="K940" s="25">
        <v>2524738.9360752492</v>
      </c>
      <c r="L940" s="25">
        <v>0</v>
      </c>
      <c r="M940" s="27">
        <v>2524738.9360752492</v>
      </c>
      <c r="N940" s="26">
        <v>21211</v>
      </c>
      <c r="O940" s="25">
        <v>0</v>
      </c>
      <c r="P940" s="25">
        <v>2699574</v>
      </c>
      <c r="Q940" s="25">
        <v>2096402.8403718851</v>
      </c>
      <c r="R940" s="27">
        <v>4817187.8403718853</v>
      </c>
      <c r="S940" s="26">
        <v>176680</v>
      </c>
      <c r="T940" s="25">
        <v>0</v>
      </c>
      <c r="U940" s="25">
        <v>2190959</v>
      </c>
      <c r="V940" s="25">
        <v>26487.467048086102</v>
      </c>
      <c r="W940" s="54">
        <v>2394126.4670480862</v>
      </c>
      <c r="X940" s="26">
        <v>1047692.2299583487</v>
      </c>
      <c r="Y940" s="25">
        <v>978490.1433654502</v>
      </c>
      <c r="Z940" s="25">
        <v>-166721</v>
      </c>
      <c r="AA940" s="25">
        <v>563600</v>
      </c>
      <c r="AB940" s="25">
        <v>0</v>
      </c>
      <c r="AC940" s="27">
        <v>0</v>
      </c>
    </row>
    <row r="941" spans="1:29" s="28" customFormat="1">
      <c r="A941" s="29" t="s">
        <v>949</v>
      </c>
      <c r="B941" s="30" t="s">
        <v>2073</v>
      </c>
      <c r="C941" s="24">
        <v>110986.635526</v>
      </c>
      <c r="D941" s="22">
        <v>1.7619000000000001E-4</v>
      </c>
      <c r="E941" s="22">
        <v>2.0458E-4</v>
      </c>
      <c r="F941" s="26">
        <v>1273680</v>
      </c>
      <c r="G941" s="25">
        <v>1591942</v>
      </c>
      <c r="H941" s="27">
        <v>1010451</v>
      </c>
      <c r="I941" s="26">
        <v>101922</v>
      </c>
      <c r="J941" s="25">
        <v>-59071.381150152141</v>
      </c>
      <c r="K941" s="25">
        <v>42850.618849847859</v>
      </c>
      <c r="L941" s="25">
        <v>0</v>
      </c>
      <c r="M941" s="27">
        <v>42850.618849847859</v>
      </c>
      <c r="N941" s="26">
        <v>1362</v>
      </c>
      <c r="O941" s="25">
        <v>0</v>
      </c>
      <c r="P941" s="25">
        <v>173310</v>
      </c>
      <c r="Q941" s="25">
        <v>19986.996071575883</v>
      </c>
      <c r="R941" s="27">
        <v>194658.99607157588</v>
      </c>
      <c r="S941" s="26">
        <v>11343</v>
      </c>
      <c r="T941" s="25">
        <v>0</v>
      </c>
      <c r="U941" s="25">
        <v>140657</v>
      </c>
      <c r="V941" s="25">
        <v>132898.84734864402</v>
      </c>
      <c r="W941" s="54">
        <v>284898.84734864405</v>
      </c>
      <c r="X941" s="26">
        <v>-55289.095715667514</v>
      </c>
      <c r="Y941" s="25">
        <v>-60430.75556140062</v>
      </c>
      <c r="Z941" s="25">
        <v>-10703</v>
      </c>
      <c r="AA941" s="25">
        <v>36182.999999999971</v>
      </c>
      <c r="AB941" s="25">
        <v>0</v>
      </c>
      <c r="AC941" s="27">
        <v>0</v>
      </c>
    </row>
    <row r="942" spans="1:29" s="28" customFormat="1">
      <c r="A942" s="29" t="s">
        <v>950</v>
      </c>
      <c r="B942" s="30" t="s">
        <v>2074</v>
      </c>
      <c r="C942" s="24">
        <v>618234.05754199997</v>
      </c>
      <c r="D942" s="22">
        <v>9.8145000000000003E-4</v>
      </c>
      <c r="E942" s="22">
        <v>1.0463899999999999E-3</v>
      </c>
      <c r="F942" s="26">
        <v>7094915</v>
      </c>
      <c r="G942" s="25">
        <v>8867764</v>
      </c>
      <c r="H942" s="27">
        <v>5628622</v>
      </c>
      <c r="I942" s="26">
        <v>567746</v>
      </c>
      <c r="J942" s="25">
        <v>-42363.457943506619</v>
      </c>
      <c r="K942" s="25">
        <v>525382.54205649334</v>
      </c>
      <c r="L942" s="25">
        <v>0</v>
      </c>
      <c r="M942" s="27">
        <v>525382.54205649334</v>
      </c>
      <c r="N942" s="26">
        <v>7585</v>
      </c>
      <c r="O942" s="25">
        <v>0</v>
      </c>
      <c r="P942" s="25">
        <v>965405</v>
      </c>
      <c r="Q942" s="25">
        <v>80675.443135473673</v>
      </c>
      <c r="R942" s="27">
        <v>1053665.4431354736</v>
      </c>
      <c r="S942" s="26">
        <v>63183</v>
      </c>
      <c r="T942" s="25">
        <v>0</v>
      </c>
      <c r="U942" s="25">
        <v>783518</v>
      </c>
      <c r="V942" s="25">
        <v>288440.88788265118</v>
      </c>
      <c r="W942" s="54">
        <v>1135141.8878826513</v>
      </c>
      <c r="X942" s="26">
        <v>-90699.799079224045</v>
      </c>
      <c r="Y942" s="25">
        <v>-132704.64566795347</v>
      </c>
      <c r="Z942" s="25">
        <v>-59622</v>
      </c>
      <c r="AA942" s="25">
        <v>201549.99999999988</v>
      </c>
      <c r="AB942" s="25">
        <v>0</v>
      </c>
      <c r="AC942" s="27">
        <v>0</v>
      </c>
    </row>
    <row r="943" spans="1:29" s="28" customFormat="1">
      <c r="A943" s="29" t="s">
        <v>951</v>
      </c>
      <c r="B943" s="30" t="s">
        <v>2075</v>
      </c>
      <c r="C943" s="24">
        <v>990622.68586600013</v>
      </c>
      <c r="D943" s="22">
        <v>1.5726200000000001E-3</v>
      </c>
      <c r="E943" s="22">
        <v>1.62418E-3</v>
      </c>
      <c r="F943" s="26">
        <v>11368491</v>
      </c>
      <c r="G943" s="25">
        <v>14209203</v>
      </c>
      <c r="H943" s="27">
        <v>9018986</v>
      </c>
      <c r="I943" s="26">
        <v>909724</v>
      </c>
      <c r="J943" s="25">
        <v>505957.50439888611</v>
      </c>
      <c r="K943" s="25">
        <v>1415681.5043988861</v>
      </c>
      <c r="L943" s="25">
        <v>0</v>
      </c>
      <c r="M943" s="27">
        <v>1415681.5043988861</v>
      </c>
      <c r="N943" s="26">
        <v>12154</v>
      </c>
      <c r="O943" s="25">
        <v>0</v>
      </c>
      <c r="P943" s="25">
        <v>1546911</v>
      </c>
      <c r="Q943" s="25">
        <v>330374.90803235519</v>
      </c>
      <c r="R943" s="27">
        <v>1889439.9080323551</v>
      </c>
      <c r="S943" s="26">
        <v>101241</v>
      </c>
      <c r="T943" s="25">
        <v>0</v>
      </c>
      <c r="U943" s="25">
        <v>1255464</v>
      </c>
      <c r="V943" s="25">
        <v>216998.04803372256</v>
      </c>
      <c r="W943" s="54">
        <v>1573703.0480337227</v>
      </c>
      <c r="X943" s="26">
        <v>172480.03947064118</v>
      </c>
      <c r="Y943" s="25">
        <v>-84163.179472008575</v>
      </c>
      <c r="Z943" s="25">
        <v>-95534</v>
      </c>
      <c r="AA943" s="25">
        <v>322954</v>
      </c>
      <c r="AB943" s="25">
        <v>0</v>
      </c>
      <c r="AC943" s="27">
        <v>0</v>
      </c>
    </row>
    <row r="944" spans="1:29" s="28" customFormat="1">
      <c r="A944" s="29" t="s">
        <v>952</v>
      </c>
      <c r="B944" s="30" t="s">
        <v>2076</v>
      </c>
      <c r="C944" s="24">
        <v>673475.96759899997</v>
      </c>
      <c r="D944" s="22">
        <v>1.06915E-3</v>
      </c>
      <c r="E944" s="22">
        <v>9.6931000000000003E-4</v>
      </c>
      <c r="F944" s="26">
        <v>7728900</v>
      </c>
      <c r="G944" s="25">
        <v>9660166</v>
      </c>
      <c r="H944" s="27">
        <v>6131583</v>
      </c>
      <c r="I944" s="26">
        <v>618478</v>
      </c>
      <c r="J944" s="25">
        <v>355873.55367297365</v>
      </c>
      <c r="K944" s="25">
        <v>974351.55367297365</v>
      </c>
      <c r="L944" s="25">
        <v>0</v>
      </c>
      <c r="M944" s="27">
        <v>974351.55367297365</v>
      </c>
      <c r="N944" s="26">
        <v>8263</v>
      </c>
      <c r="O944" s="25">
        <v>0</v>
      </c>
      <c r="P944" s="25">
        <v>1051672</v>
      </c>
      <c r="Q944" s="25">
        <v>626849.42496862682</v>
      </c>
      <c r="R944" s="27">
        <v>1686784.4249686268</v>
      </c>
      <c r="S944" s="26">
        <v>68829</v>
      </c>
      <c r="T944" s="25">
        <v>0</v>
      </c>
      <c r="U944" s="25">
        <v>853531</v>
      </c>
      <c r="V944" s="25">
        <v>3818.3909811586886</v>
      </c>
      <c r="W944" s="54">
        <v>926178.39098115871</v>
      </c>
      <c r="X944" s="26">
        <v>369178.35098356439</v>
      </c>
      <c r="Y944" s="25">
        <v>236816.68300390372</v>
      </c>
      <c r="Z944" s="25">
        <v>-64949</v>
      </c>
      <c r="AA944" s="25">
        <v>219560</v>
      </c>
      <c r="AB944" s="25">
        <v>0</v>
      </c>
      <c r="AC944" s="27">
        <v>0</v>
      </c>
    </row>
    <row r="945" spans="1:29" s="28" customFormat="1">
      <c r="A945" s="29" t="s">
        <v>953</v>
      </c>
      <c r="B945" s="30" t="s">
        <v>2077</v>
      </c>
      <c r="C945" s="24">
        <v>1003859.117237</v>
      </c>
      <c r="D945" s="22">
        <v>1.5936399999999999E-3</v>
      </c>
      <c r="E945" s="22">
        <v>1.5621000000000001E-3</v>
      </c>
      <c r="F945" s="26">
        <v>11520445</v>
      </c>
      <c r="G945" s="25">
        <v>14399127</v>
      </c>
      <c r="H945" s="27">
        <v>9139536</v>
      </c>
      <c r="I945" s="26">
        <v>921883</v>
      </c>
      <c r="J945" s="25">
        <v>587909.65641708323</v>
      </c>
      <c r="K945" s="25">
        <v>1509792.6564170832</v>
      </c>
      <c r="L945" s="25">
        <v>0</v>
      </c>
      <c r="M945" s="27">
        <v>1509792.6564170832</v>
      </c>
      <c r="N945" s="26">
        <v>12317</v>
      </c>
      <c r="O945" s="25">
        <v>0</v>
      </c>
      <c r="P945" s="25">
        <v>1567587</v>
      </c>
      <c r="Q945" s="25">
        <v>562026.74383387854</v>
      </c>
      <c r="R945" s="27">
        <v>2141930.7438338785</v>
      </c>
      <c r="S945" s="26">
        <v>102595</v>
      </c>
      <c r="T945" s="25">
        <v>0</v>
      </c>
      <c r="U945" s="25">
        <v>1272245</v>
      </c>
      <c r="V945" s="25">
        <v>0</v>
      </c>
      <c r="W945" s="54">
        <v>1374840</v>
      </c>
      <c r="X945" s="26">
        <v>432802.2509105209</v>
      </c>
      <c r="Y945" s="25">
        <v>103829.4929233576</v>
      </c>
      <c r="Z945" s="25">
        <v>-96811</v>
      </c>
      <c r="AA945" s="25">
        <v>327270</v>
      </c>
      <c r="AB945" s="25">
        <v>0</v>
      </c>
      <c r="AC945" s="27">
        <v>0</v>
      </c>
    </row>
    <row r="946" spans="1:29" s="28" customFormat="1">
      <c r="A946" s="29" t="s">
        <v>954</v>
      </c>
      <c r="B946" s="30" t="s">
        <v>2078</v>
      </c>
      <c r="C946" s="24">
        <v>843063.157182</v>
      </c>
      <c r="D946" s="22">
        <v>1.33837E-3</v>
      </c>
      <c r="E946" s="22">
        <v>1.3368099999999999E-3</v>
      </c>
      <c r="F946" s="26">
        <v>9675095</v>
      </c>
      <c r="G946" s="25">
        <v>12092668</v>
      </c>
      <c r="H946" s="27">
        <v>7675561</v>
      </c>
      <c r="I946" s="26">
        <v>774216</v>
      </c>
      <c r="J946" s="25">
        <v>253135.69906451888</v>
      </c>
      <c r="K946" s="25">
        <v>1027351.6990645189</v>
      </c>
      <c r="L946" s="25">
        <v>0</v>
      </c>
      <c r="M946" s="27">
        <v>1027351.6990645189</v>
      </c>
      <c r="N946" s="26">
        <v>10344</v>
      </c>
      <c r="O946" s="25">
        <v>0</v>
      </c>
      <c r="P946" s="25">
        <v>1316491</v>
      </c>
      <c r="Q946" s="25">
        <v>180851.7791900211</v>
      </c>
      <c r="R946" s="27">
        <v>1507686.7791900211</v>
      </c>
      <c r="S946" s="26">
        <v>86161</v>
      </c>
      <c r="T946" s="25">
        <v>0</v>
      </c>
      <c r="U946" s="25">
        <v>1068456</v>
      </c>
      <c r="V946" s="25">
        <v>0</v>
      </c>
      <c r="W946" s="54">
        <v>1154617</v>
      </c>
      <c r="X946" s="26">
        <v>138635.19641939917</v>
      </c>
      <c r="Y946" s="25">
        <v>20889.582770621935</v>
      </c>
      <c r="Z946" s="25">
        <v>-81304</v>
      </c>
      <c r="AA946" s="25">
        <v>274849</v>
      </c>
      <c r="AB946" s="25">
        <v>0</v>
      </c>
      <c r="AC946" s="27">
        <v>0</v>
      </c>
    </row>
    <row r="947" spans="1:29" s="28" customFormat="1">
      <c r="A947" s="29" t="s">
        <v>955</v>
      </c>
      <c r="B947" s="30" t="s">
        <v>2079</v>
      </c>
      <c r="C947" s="24">
        <v>686236.02228499996</v>
      </c>
      <c r="D947" s="22">
        <v>1.0894100000000001E-3</v>
      </c>
      <c r="E947" s="22">
        <v>1.11864E-3</v>
      </c>
      <c r="F947" s="26">
        <v>7875360</v>
      </c>
      <c r="G947" s="25">
        <v>9843222</v>
      </c>
      <c r="H947" s="27">
        <v>6247774</v>
      </c>
      <c r="I947" s="26">
        <v>630198</v>
      </c>
      <c r="J947" s="25">
        <v>-95369.155621353493</v>
      </c>
      <c r="K947" s="25">
        <v>534828.84437864646</v>
      </c>
      <c r="L947" s="25">
        <v>0</v>
      </c>
      <c r="M947" s="27">
        <v>534828.84437864646</v>
      </c>
      <c r="N947" s="26">
        <v>8420</v>
      </c>
      <c r="O947" s="25">
        <v>0</v>
      </c>
      <c r="P947" s="25">
        <v>1071601</v>
      </c>
      <c r="Q947" s="25">
        <v>4572.517637568646</v>
      </c>
      <c r="R947" s="27">
        <v>1084593.5176375688</v>
      </c>
      <c r="S947" s="26">
        <v>70133</v>
      </c>
      <c r="T947" s="25">
        <v>0</v>
      </c>
      <c r="U947" s="25">
        <v>869705</v>
      </c>
      <c r="V947" s="25">
        <v>180345.29407318382</v>
      </c>
      <c r="W947" s="54">
        <v>1120183.2940731838</v>
      </c>
      <c r="X947" s="26">
        <v>-131133.636431797</v>
      </c>
      <c r="Y947" s="25">
        <v>-61999.140003818167</v>
      </c>
      <c r="Z947" s="25">
        <v>-66180</v>
      </c>
      <c r="AA947" s="25">
        <v>223723.00000000015</v>
      </c>
      <c r="AB947" s="25">
        <v>0</v>
      </c>
      <c r="AC947" s="27">
        <v>0</v>
      </c>
    </row>
    <row r="948" spans="1:29" s="28" customFormat="1">
      <c r="A948" s="29" t="s">
        <v>956</v>
      </c>
      <c r="B948" s="30" t="s">
        <v>2080</v>
      </c>
      <c r="C948" s="24">
        <v>348617.97316499997</v>
      </c>
      <c r="D948" s="22">
        <v>5.5343000000000005E-4</v>
      </c>
      <c r="E948" s="22">
        <v>5.3087999999999996E-4</v>
      </c>
      <c r="F948" s="26">
        <v>4000753</v>
      </c>
      <c r="G948" s="25">
        <v>5000445</v>
      </c>
      <c r="H948" s="27">
        <v>3173925</v>
      </c>
      <c r="I948" s="26">
        <v>320146</v>
      </c>
      <c r="J948" s="25">
        <v>114063.76568388553</v>
      </c>
      <c r="K948" s="25">
        <v>434209.76568388555</v>
      </c>
      <c r="L948" s="25">
        <v>0</v>
      </c>
      <c r="M948" s="27">
        <v>434209.76568388555</v>
      </c>
      <c r="N948" s="26">
        <v>4277</v>
      </c>
      <c r="O948" s="25">
        <v>0</v>
      </c>
      <c r="P948" s="25">
        <v>544383</v>
      </c>
      <c r="Q948" s="25">
        <v>120453.81938365048</v>
      </c>
      <c r="R948" s="27">
        <v>669113.81938365044</v>
      </c>
      <c r="S948" s="26">
        <v>35628</v>
      </c>
      <c r="T948" s="25">
        <v>0</v>
      </c>
      <c r="U948" s="25">
        <v>441818</v>
      </c>
      <c r="V948" s="25">
        <v>1105.6449483494282</v>
      </c>
      <c r="W948" s="54">
        <v>478551.64494834945</v>
      </c>
      <c r="X948" s="26">
        <v>57351.889241785233</v>
      </c>
      <c r="Y948" s="25">
        <v>53177.285193515818</v>
      </c>
      <c r="Z948" s="25">
        <v>-33620</v>
      </c>
      <c r="AA948" s="25">
        <v>113653</v>
      </c>
      <c r="AB948" s="25">
        <v>0</v>
      </c>
      <c r="AC948" s="27">
        <v>0</v>
      </c>
    </row>
    <row r="949" spans="1:29" s="28" customFormat="1">
      <c r="A949" s="29" t="s">
        <v>957</v>
      </c>
      <c r="B949" s="30" t="s">
        <v>2081</v>
      </c>
      <c r="C949" s="24">
        <v>704733.51088899991</v>
      </c>
      <c r="D949" s="22">
        <v>1.1187700000000001E-3</v>
      </c>
      <c r="E949" s="22">
        <v>1.0649399999999999E-3</v>
      </c>
      <c r="F949" s="26">
        <v>8087603</v>
      </c>
      <c r="G949" s="25">
        <v>10108501</v>
      </c>
      <c r="H949" s="27">
        <v>6416154</v>
      </c>
      <c r="I949" s="26">
        <v>647182</v>
      </c>
      <c r="J949" s="25">
        <v>107336.7233609629</v>
      </c>
      <c r="K949" s="25">
        <v>754518.72336096293</v>
      </c>
      <c r="L949" s="25">
        <v>0</v>
      </c>
      <c r="M949" s="27">
        <v>754518.72336096293</v>
      </c>
      <c r="N949" s="26">
        <v>8647</v>
      </c>
      <c r="O949" s="25">
        <v>0</v>
      </c>
      <c r="P949" s="25">
        <v>1100481</v>
      </c>
      <c r="Q949" s="25">
        <v>269663.51906214497</v>
      </c>
      <c r="R949" s="27">
        <v>1378791.5190621449</v>
      </c>
      <c r="S949" s="26">
        <v>72024</v>
      </c>
      <c r="T949" s="25">
        <v>0</v>
      </c>
      <c r="U949" s="25">
        <v>893144</v>
      </c>
      <c r="V949" s="25">
        <v>83331.495451164476</v>
      </c>
      <c r="W949" s="54">
        <v>1048499.4954511644</v>
      </c>
      <c r="X949" s="26">
        <v>48072.664711378464</v>
      </c>
      <c r="Y949" s="25">
        <v>120432.35889960204</v>
      </c>
      <c r="Z949" s="25">
        <v>-67964</v>
      </c>
      <c r="AA949" s="25">
        <v>229751</v>
      </c>
      <c r="AB949" s="25">
        <v>0</v>
      </c>
      <c r="AC949" s="27">
        <v>0</v>
      </c>
    </row>
    <row r="950" spans="1:29" s="28" customFormat="1">
      <c r="A950" s="29" t="s">
        <v>958</v>
      </c>
      <c r="B950" s="30" t="s">
        <v>2082</v>
      </c>
      <c r="C950" s="24">
        <v>464825.99000799994</v>
      </c>
      <c r="D950" s="22">
        <v>7.3791999999999998E-4</v>
      </c>
      <c r="E950" s="22">
        <v>7.5498999999999998E-4</v>
      </c>
      <c r="F950" s="26">
        <v>5334434</v>
      </c>
      <c r="G950" s="25">
        <v>6667380</v>
      </c>
      <c r="H950" s="27">
        <v>4231976</v>
      </c>
      <c r="I950" s="26">
        <v>426869</v>
      </c>
      <c r="J950" s="25">
        <v>56655.459599874506</v>
      </c>
      <c r="K950" s="25">
        <v>483524.45959987451</v>
      </c>
      <c r="L950" s="25">
        <v>0</v>
      </c>
      <c r="M950" s="27">
        <v>483524.45959987451</v>
      </c>
      <c r="N950" s="26">
        <v>5703</v>
      </c>
      <c r="O950" s="25">
        <v>0</v>
      </c>
      <c r="P950" s="25">
        <v>725857</v>
      </c>
      <c r="Q950" s="25">
        <v>8013.628745442029</v>
      </c>
      <c r="R950" s="27">
        <v>739573.62874544202</v>
      </c>
      <c r="S950" s="26">
        <v>47505</v>
      </c>
      <c r="T950" s="25">
        <v>0</v>
      </c>
      <c r="U950" s="25">
        <v>589101</v>
      </c>
      <c r="V950" s="25">
        <v>80751.356478147412</v>
      </c>
      <c r="W950" s="54">
        <v>717357.35647814744</v>
      </c>
      <c r="X950" s="26">
        <v>-50413.818003186971</v>
      </c>
      <c r="Y950" s="25">
        <v>-34082.909729518411</v>
      </c>
      <c r="Z950" s="25">
        <v>-44828</v>
      </c>
      <c r="AA950" s="25">
        <v>151540.99999999997</v>
      </c>
      <c r="AB950" s="25">
        <v>0</v>
      </c>
      <c r="AC950" s="27">
        <v>0</v>
      </c>
    </row>
    <row r="951" spans="1:29" s="28" customFormat="1">
      <c r="A951" s="29" t="s">
        <v>959</v>
      </c>
      <c r="B951" s="30" t="s">
        <v>2083</v>
      </c>
      <c r="C951" s="24">
        <v>530897.54912400001</v>
      </c>
      <c r="D951" s="22">
        <v>8.4281000000000004E-4</v>
      </c>
      <c r="E951" s="22">
        <v>8.8579999999999996E-4</v>
      </c>
      <c r="F951" s="26">
        <v>6092685</v>
      </c>
      <c r="G951" s="25">
        <v>7615100</v>
      </c>
      <c r="H951" s="27">
        <v>4833521</v>
      </c>
      <c r="I951" s="26">
        <v>487546</v>
      </c>
      <c r="J951" s="25">
        <v>29962.632139360059</v>
      </c>
      <c r="K951" s="25">
        <v>517508.63213936007</v>
      </c>
      <c r="L951" s="25">
        <v>0</v>
      </c>
      <c r="M951" s="27">
        <v>517508.63213936007</v>
      </c>
      <c r="N951" s="26">
        <v>6514</v>
      </c>
      <c r="O951" s="25">
        <v>0</v>
      </c>
      <c r="P951" s="25">
        <v>829032</v>
      </c>
      <c r="Q951" s="25">
        <v>19861.604535079568</v>
      </c>
      <c r="R951" s="27">
        <v>855407.60453507956</v>
      </c>
      <c r="S951" s="26">
        <v>54258</v>
      </c>
      <c r="T951" s="25">
        <v>0</v>
      </c>
      <c r="U951" s="25">
        <v>672838</v>
      </c>
      <c r="V951" s="25">
        <v>213645.49569319058</v>
      </c>
      <c r="W951" s="54">
        <v>940741.49569319061</v>
      </c>
      <c r="X951" s="26">
        <v>-115546.05196721599</v>
      </c>
      <c r="Y951" s="25">
        <v>-91667.839190895014</v>
      </c>
      <c r="Z951" s="25">
        <v>-51199</v>
      </c>
      <c r="AA951" s="25">
        <v>173078.99999999994</v>
      </c>
      <c r="AB951" s="25">
        <v>0</v>
      </c>
      <c r="AC951" s="27">
        <v>0</v>
      </c>
    </row>
    <row r="952" spans="1:29" s="28" customFormat="1">
      <c r="A952" s="29" t="s">
        <v>960</v>
      </c>
      <c r="B952" s="30" t="s">
        <v>2084</v>
      </c>
      <c r="C952" s="24">
        <v>305543.75522699999</v>
      </c>
      <c r="D952" s="22">
        <v>4.8505E-4</v>
      </c>
      <c r="E952" s="22">
        <v>4.9963000000000004E-4</v>
      </c>
      <c r="F952" s="26">
        <v>3506433</v>
      </c>
      <c r="G952" s="25">
        <v>4382606</v>
      </c>
      <c r="H952" s="27">
        <v>2781765</v>
      </c>
      <c r="I952" s="26">
        <v>280590</v>
      </c>
      <c r="J952" s="25">
        <v>131614.93517392059</v>
      </c>
      <c r="K952" s="25">
        <v>412204.93517392059</v>
      </c>
      <c r="L952" s="25">
        <v>0</v>
      </c>
      <c r="M952" s="27">
        <v>412204.93517392059</v>
      </c>
      <c r="N952" s="26">
        <v>3749</v>
      </c>
      <c r="O952" s="25">
        <v>0</v>
      </c>
      <c r="P952" s="25">
        <v>477120</v>
      </c>
      <c r="Q952" s="25">
        <v>64323.622885810008</v>
      </c>
      <c r="R952" s="27">
        <v>545192.62288580998</v>
      </c>
      <c r="S952" s="26">
        <v>31226</v>
      </c>
      <c r="T952" s="25">
        <v>0</v>
      </c>
      <c r="U952" s="25">
        <v>387228</v>
      </c>
      <c r="V952" s="25">
        <v>313452.02631770377</v>
      </c>
      <c r="W952" s="54">
        <v>731906.02631770377</v>
      </c>
      <c r="X952" s="26">
        <v>-211016.1641018909</v>
      </c>
      <c r="Y952" s="25">
        <v>-45842.239330002907</v>
      </c>
      <c r="Z952" s="25">
        <v>-29466</v>
      </c>
      <c r="AA952" s="25">
        <v>99611</v>
      </c>
      <c r="AB952" s="25">
        <v>0</v>
      </c>
      <c r="AC952" s="27">
        <v>0</v>
      </c>
    </row>
    <row r="953" spans="1:29" s="28" customFormat="1">
      <c r="A953" s="29" t="s">
        <v>961</v>
      </c>
      <c r="B953" s="30" t="s">
        <v>2085</v>
      </c>
      <c r="C953" s="24">
        <v>688372.93566999992</v>
      </c>
      <c r="D953" s="22">
        <v>1.0928000000000001E-3</v>
      </c>
      <c r="E953" s="22">
        <v>1.0902799999999999E-3</v>
      </c>
      <c r="F953" s="26">
        <v>7899866</v>
      </c>
      <c r="G953" s="25">
        <v>9873852</v>
      </c>
      <c r="H953" s="27">
        <v>6267215</v>
      </c>
      <c r="I953" s="26">
        <v>632159</v>
      </c>
      <c r="J953" s="25">
        <v>219424.09450243469</v>
      </c>
      <c r="K953" s="25">
        <v>851583.09450243472</v>
      </c>
      <c r="L953" s="25">
        <v>0</v>
      </c>
      <c r="M953" s="27">
        <v>851583.09450243472</v>
      </c>
      <c r="N953" s="26">
        <v>8446</v>
      </c>
      <c r="O953" s="25">
        <v>0</v>
      </c>
      <c r="P953" s="25">
        <v>1074935</v>
      </c>
      <c r="Q953" s="25">
        <v>243465.07876364203</v>
      </c>
      <c r="R953" s="27">
        <v>1326846.0787636421</v>
      </c>
      <c r="S953" s="26">
        <v>70352</v>
      </c>
      <c r="T953" s="25">
        <v>0</v>
      </c>
      <c r="U953" s="25">
        <v>872411</v>
      </c>
      <c r="V953" s="25">
        <v>5620.7193475817594</v>
      </c>
      <c r="W953" s="54">
        <v>948383.71934758173</v>
      </c>
      <c r="X953" s="26">
        <v>194145.40441640496</v>
      </c>
      <c r="Y953" s="25">
        <v>26284.954999655296</v>
      </c>
      <c r="Z953" s="25">
        <v>-66386</v>
      </c>
      <c r="AA953" s="25">
        <v>224418</v>
      </c>
      <c r="AB953" s="25">
        <v>0</v>
      </c>
      <c r="AC953" s="27">
        <v>0</v>
      </c>
    </row>
    <row r="954" spans="1:29" s="28" customFormat="1">
      <c r="A954" s="29" t="s">
        <v>962</v>
      </c>
      <c r="B954" s="30" t="s">
        <v>2086</v>
      </c>
      <c r="C954" s="24">
        <v>2119905.6146169999</v>
      </c>
      <c r="D954" s="22">
        <v>3.3653699999999999E-3</v>
      </c>
      <c r="E954" s="22">
        <v>3.41479E-3</v>
      </c>
      <c r="F954" s="26">
        <v>24328305</v>
      </c>
      <c r="G954" s="25">
        <v>30407363</v>
      </c>
      <c r="H954" s="27">
        <v>19300420</v>
      </c>
      <c r="I954" s="26">
        <v>1946788</v>
      </c>
      <c r="J954" s="25">
        <v>309821.40558278002</v>
      </c>
      <c r="K954" s="25">
        <v>2256609.40558278</v>
      </c>
      <c r="L954" s="25">
        <v>0</v>
      </c>
      <c r="M954" s="27">
        <v>2256609.40558278</v>
      </c>
      <c r="N954" s="26">
        <v>26010</v>
      </c>
      <c r="O954" s="25">
        <v>0</v>
      </c>
      <c r="P954" s="25">
        <v>3310354</v>
      </c>
      <c r="Q954" s="25">
        <v>538241.25099772343</v>
      </c>
      <c r="R954" s="27">
        <v>3874605.2509977235</v>
      </c>
      <c r="S954" s="26">
        <v>216654</v>
      </c>
      <c r="T954" s="25">
        <v>0</v>
      </c>
      <c r="U954" s="25">
        <v>2686664</v>
      </c>
      <c r="V954" s="25">
        <v>217182.81418828209</v>
      </c>
      <c r="W954" s="54">
        <v>3120500.814188282</v>
      </c>
      <c r="X954" s="26">
        <v>321118.80978924193</v>
      </c>
      <c r="Y954" s="25">
        <v>-53687.372979800515</v>
      </c>
      <c r="Z954" s="25">
        <v>-204441</v>
      </c>
      <c r="AA954" s="25">
        <v>691114</v>
      </c>
      <c r="AB954" s="25">
        <v>0</v>
      </c>
      <c r="AC954" s="27">
        <v>0</v>
      </c>
    </row>
    <row r="955" spans="1:29" s="28" customFormat="1">
      <c r="A955" s="29" t="s">
        <v>963</v>
      </c>
      <c r="B955" s="30" t="s">
        <v>2087</v>
      </c>
      <c r="C955" s="24">
        <v>422793.71672700002</v>
      </c>
      <c r="D955" s="22">
        <v>6.7119E-4</v>
      </c>
      <c r="E955" s="22">
        <v>6.7097999999999995E-4</v>
      </c>
      <c r="F955" s="26">
        <v>4852042</v>
      </c>
      <c r="G955" s="25">
        <v>6064450</v>
      </c>
      <c r="H955" s="27">
        <v>3849279</v>
      </c>
      <c r="I955" s="26">
        <v>388268</v>
      </c>
      <c r="J955" s="25">
        <v>129525.2525934694</v>
      </c>
      <c r="K955" s="25">
        <v>517793.2525934694</v>
      </c>
      <c r="L955" s="25">
        <v>0</v>
      </c>
      <c r="M955" s="27">
        <v>517793.2525934694</v>
      </c>
      <c r="N955" s="26">
        <v>5187</v>
      </c>
      <c r="O955" s="25">
        <v>0</v>
      </c>
      <c r="P955" s="25">
        <v>660218</v>
      </c>
      <c r="Q955" s="25">
        <v>115447.57314349462</v>
      </c>
      <c r="R955" s="27">
        <v>780852.57314349466</v>
      </c>
      <c r="S955" s="26">
        <v>43210</v>
      </c>
      <c r="T955" s="25">
        <v>0</v>
      </c>
      <c r="U955" s="25">
        <v>535829</v>
      </c>
      <c r="V955" s="25">
        <v>0</v>
      </c>
      <c r="W955" s="54">
        <v>579039</v>
      </c>
      <c r="X955" s="26">
        <v>93850.272279969824</v>
      </c>
      <c r="Y955" s="25">
        <v>10901.300863524801</v>
      </c>
      <c r="Z955" s="25">
        <v>-40774</v>
      </c>
      <c r="AA955" s="25">
        <v>137836</v>
      </c>
      <c r="AB955" s="25">
        <v>0</v>
      </c>
      <c r="AC955" s="27">
        <v>0</v>
      </c>
    </row>
    <row r="956" spans="1:29" s="28" customFormat="1">
      <c r="A956" s="29" t="s">
        <v>964</v>
      </c>
      <c r="B956" s="30" t="s">
        <v>2088</v>
      </c>
      <c r="C956" s="24">
        <v>1038850.4249170002</v>
      </c>
      <c r="D956" s="22">
        <v>1.64919E-3</v>
      </c>
      <c r="E956" s="22">
        <v>1.4885300000000001E-3</v>
      </c>
      <c r="F956" s="26">
        <v>11922017</v>
      </c>
      <c r="G956" s="25">
        <v>14901042</v>
      </c>
      <c r="H956" s="27">
        <v>9458116</v>
      </c>
      <c r="I956" s="26">
        <v>954018</v>
      </c>
      <c r="J956" s="25">
        <v>511670.54476486042</v>
      </c>
      <c r="K956" s="25">
        <v>1465688.5447648605</v>
      </c>
      <c r="L956" s="25">
        <v>0</v>
      </c>
      <c r="M956" s="27">
        <v>1465688.5447648605</v>
      </c>
      <c r="N956" s="26">
        <v>12746</v>
      </c>
      <c r="O956" s="25">
        <v>0</v>
      </c>
      <c r="P956" s="25">
        <v>1622229</v>
      </c>
      <c r="Q956" s="25">
        <v>822960.78251218155</v>
      </c>
      <c r="R956" s="27">
        <v>2457935.7825121814</v>
      </c>
      <c r="S956" s="26">
        <v>106171</v>
      </c>
      <c r="T956" s="25">
        <v>0</v>
      </c>
      <c r="U956" s="25">
        <v>1316592</v>
      </c>
      <c r="V956" s="25">
        <v>0</v>
      </c>
      <c r="W956" s="54">
        <v>1422763</v>
      </c>
      <c r="X956" s="26">
        <v>428413.07524966041</v>
      </c>
      <c r="Y956" s="25">
        <v>368267.7072625212</v>
      </c>
      <c r="Z956" s="25">
        <v>-100186</v>
      </c>
      <c r="AA956" s="25">
        <v>338678</v>
      </c>
      <c r="AB956" s="25">
        <v>0</v>
      </c>
      <c r="AC956" s="27">
        <v>0</v>
      </c>
    </row>
    <row r="957" spans="1:29" s="28" customFormat="1">
      <c r="A957" s="29" t="s">
        <v>965</v>
      </c>
      <c r="B957" s="30" t="s">
        <v>2089</v>
      </c>
      <c r="C957" s="24">
        <v>605537.16095399996</v>
      </c>
      <c r="D957" s="22">
        <v>9.613E-4</v>
      </c>
      <c r="E957" s="22">
        <v>1.03258E-3</v>
      </c>
      <c r="F957" s="26">
        <v>6949251</v>
      </c>
      <c r="G957" s="25">
        <v>8685701</v>
      </c>
      <c r="H957" s="27">
        <v>5513062</v>
      </c>
      <c r="I957" s="26">
        <v>556090</v>
      </c>
      <c r="J957" s="25">
        <v>-435078.76881215768</v>
      </c>
      <c r="K957" s="25">
        <v>121011.23118784232</v>
      </c>
      <c r="L957" s="25">
        <v>0</v>
      </c>
      <c r="M957" s="27">
        <v>121011.23118784232</v>
      </c>
      <c r="N957" s="26">
        <v>7430</v>
      </c>
      <c r="O957" s="25">
        <v>0</v>
      </c>
      <c r="P957" s="25">
        <v>945585</v>
      </c>
      <c r="Q957" s="25">
        <v>0</v>
      </c>
      <c r="R957" s="27">
        <v>953015</v>
      </c>
      <c r="S957" s="26">
        <v>61886</v>
      </c>
      <c r="T957" s="25">
        <v>0</v>
      </c>
      <c r="U957" s="25">
        <v>767431</v>
      </c>
      <c r="V957" s="25">
        <v>509620.75549492089</v>
      </c>
      <c r="W957" s="54">
        <v>1338937.755494921</v>
      </c>
      <c r="X957" s="26">
        <v>-360707.0546421844</v>
      </c>
      <c r="Y957" s="25">
        <v>-164231.70085273651</v>
      </c>
      <c r="Z957" s="25">
        <v>-58398</v>
      </c>
      <c r="AA957" s="25">
        <v>197413.99999999988</v>
      </c>
      <c r="AB957" s="25">
        <v>0</v>
      </c>
      <c r="AC957" s="27">
        <v>0</v>
      </c>
    </row>
    <row r="958" spans="1:29" s="28" customFormat="1">
      <c r="A958" s="29" t="s">
        <v>966</v>
      </c>
      <c r="B958" s="30" t="s">
        <v>2090</v>
      </c>
      <c r="C958" s="24">
        <v>127722.42157799999</v>
      </c>
      <c r="D958" s="22">
        <v>2.0275999999999999E-4</v>
      </c>
      <c r="E958" s="22">
        <v>1.5871E-4</v>
      </c>
      <c r="F958" s="26">
        <v>1465755</v>
      </c>
      <c r="G958" s="25">
        <v>1832012</v>
      </c>
      <c r="H958" s="27">
        <v>1162830</v>
      </c>
      <c r="I958" s="26">
        <v>117292</v>
      </c>
      <c r="J958" s="25">
        <v>218734.55889237524</v>
      </c>
      <c r="K958" s="25">
        <v>336026.55889237521</v>
      </c>
      <c r="L958" s="25">
        <v>0</v>
      </c>
      <c r="M958" s="27">
        <v>336026.55889237521</v>
      </c>
      <c r="N958" s="26">
        <v>1567</v>
      </c>
      <c r="O958" s="25">
        <v>0</v>
      </c>
      <c r="P958" s="25">
        <v>199445</v>
      </c>
      <c r="Q958" s="25">
        <v>287861.72756935307</v>
      </c>
      <c r="R958" s="27">
        <v>488873.72756935307</v>
      </c>
      <c r="S958" s="26">
        <v>13053</v>
      </c>
      <c r="T958" s="25">
        <v>0</v>
      </c>
      <c r="U958" s="25">
        <v>161869</v>
      </c>
      <c r="V958" s="25">
        <v>0</v>
      </c>
      <c r="W958" s="54">
        <v>174922</v>
      </c>
      <c r="X958" s="26">
        <v>181094.10643648403</v>
      </c>
      <c r="Y958" s="25">
        <v>103536.62113286904</v>
      </c>
      <c r="Z958" s="25">
        <v>-12317</v>
      </c>
      <c r="AA958" s="25">
        <v>41638</v>
      </c>
      <c r="AB958" s="25">
        <v>0</v>
      </c>
      <c r="AC958" s="27">
        <v>0</v>
      </c>
    </row>
    <row r="959" spans="1:29" s="28" customFormat="1">
      <c r="A959" s="29" t="s">
        <v>967</v>
      </c>
      <c r="B959" s="30" t="s">
        <v>2091</v>
      </c>
      <c r="C959" s="24">
        <v>675572.84573499998</v>
      </c>
      <c r="D959" s="22">
        <v>1.07248E-3</v>
      </c>
      <c r="E959" s="22">
        <v>1.20337E-3</v>
      </c>
      <c r="F959" s="26">
        <v>7752972</v>
      </c>
      <c r="G959" s="25">
        <v>9690254</v>
      </c>
      <c r="H959" s="27">
        <v>6150680</v>
      </c>
      <c r="I959" s="26">
        <v>620405</v>
      </c>
      <c r="J959" s="25">
        <v>-357627.94229542051</v>
      </c>
      <c r="K959" s="25">
        <v>262777.05770457949</v>
      </c>
      <c r="L959" s="25">
        <v>0</v>
      </c>
      <c r="M959" s="27">
        <v>262777.05770457949</v>
      </c>
      <c r="N959" s="26">
        <v>8289</v>
      </c>
      <c r="O959" s="25">
        <v>0</v>
      </c>
      <c r="P959" s="25">
        <v>1054947</v>
      </c>
      <c r="Q959" s="25">
        <v>20511.858472341657</v>
      </c>
      <c r="R959" s="27">
        <v>1083747.8584723417</v>
      </c>
      <c r="S959" s="26">
        <v>69044</v>
      </c>
      <c r="T959" s="25">
        <v>0</v>
      </c>
      <c r="U959" s="25">
        <v>856189</v>
      </c>
      <c r="V959" s="25">
        <v>596548.50648816058</v>
      </c>
      <c r="W959" s="54">
        <v>1521781.5064881607</v>
      </c>
      <c r="X959" s="26">
        <v>-311406.60254614265</v>
      </c>
      <c r="Y959" s="25">
        <v>-281720.0454696762</v>
      </c>
      <c r="Z959" s="25">
        <v>-65152</v>
      </c>
      <c r="AA959" s="25">
        <v>220245</v>
      </c>
      <c r="AB959" s="25">
        <v>0</v>
      </c>
      <c r="AC959" s="27">
        <v>0</v>
      </c>
    </row>
    <row r="960" spans="1:29" s="28" customFormat="1">
      <c r="A960" s="29" t="s">
        <v>968</v>
      </c>
      <c r="B960" s="30" t="s">
        <v>2092</v>
      </c>
      <c r="C960" s="24">
        <v>4165849.1171199996</v>
      </c>
      <c r="D960" s="22">
        <v>6.6133299999999997E-3</v>
      </c>
      <c r="E960" s="22">
        <v>6.6590099999999999E-3</v>
      </c>
      <c r="F960" s="26">
        <v>47807852</v>
      </c>
      <c r="G960" s="25">
        <v>59753883</v>
      </c>
      <c r="H960" s="27">
        <v>37927493</v>
      </c>
      <c r="I960" s="26">
        <v>3825656</v>
      </c>
      <c r="J960" s="25">
        <v>-8368.1123114878083</v>
      </c>
      <c r="K960" s="25">
        <v>3817287.887688512</v>
      </c>
      <c r="L960" s="25">
        <v>0</v>
      </c>
      <c r="M960" s="27">
        <v>3817287.887688512</v>
      </c>
      <c r="N960" s="26">
        <v>51113</v>
      </c>
      <c r="O960" s="25">
        <v>0</v>
      </c>
      <c r="P960" s="25">
        <v>6505217</v>
      </c>
      <c r="Q960" s="25">
        <v>9689.0209800768716</v>
      </c>
      <c r="R960" s="27">
        <v>6566019.0209800769</v>
      </c>
      <c r="S960" s="26">
        <v>425750</v>
      </c>
      <c r="T960" s="25">
        <v>0</v>
      </c>
      <c r="U960" s="25">
        <v>5279597</v>
      </c>
      <c r="V960" s="25">
        <v>119548.27134956418</v>
      </c>
      <c r="W960" s="54">
        <v>5824895.2713495642</v>
      </c>
      <c r="X960" s="26">
        <v>-153923.09521892216</v>
      </c>
      <c r="Y960" s="25">
        <v>-61319.155150565166</v>
      </c>
      <c r="Z960" s="25">
        <v>-401750</v>
      </c>
      <c r="AA960" s="25">
        <v>1358116</v>
      </c>
      <c r="AB960" s="25">
        <v>0</v>
      </c>
      <c r="AC960" s="27">
        <v>0</v>
      </c>
    </row>
    <row r="961" spans="1:29" s="28" customFormat="1">
      <c r="A961" s="29" t="s">
        <v>969</v>
      </c>
      <c r="B961" s="30" t="s">
        <v>2093</v>
      </c>
      <c r="C961" s="24">
        <v>33459.264000000003</v>
      </c>
      <c r="D961" s="22">
        <v>5.312E-5</v>
      </c>
      <c r="E961" s="22">
        <v>5.7500000000000002E-5</v>
      </c>
      <c r="F961" s="26">
        <v>384005</v>
      </c>
      <c r="G961" s="25">
        <v>479959</v>
      </c>
      <c r="H961" s="27">
        <v>304644</v>
      </c>
      <c r="I961" s="26">
        <v>30729</v>
      </c>
      <c r="J961" s="25">
        <v>-1683.6894978126056</v>
      </c>
      <c r="K961" s="25">
        <v>29045.310502187393</v>
      </c>
      <c r="L961" s="25">
        <v>0</v>
      </c>
      <c r="M961" s="27">
        <v>29045.310502187393</v>
      </c>
      <c r="N961" s="26">
        <v>411</v>
      </c>
      <c r="O961" s="25">
        <v>0</v>
      </c>
      <c r="P961" s="25">
        <v>52252</v>
      </c>
      <c r="Q961" s="25">
        <v>806.02901083165796</v>
      </c>
      <c r="R961" s="27">
        <v>53469.029010831655</v>
      </c>
      <c r="S961" s="26">
        <v>3420</v>
      </c>
      <c r="T961" s="25">
        <v>0</v>
      </c>
      <c r="U961" s="25">
        <v>42407</v>
      </c>
      <c r="V961" s="25">
        <v>19854.675967311374</v>
      </c>
      <c r="W961" s="54">
        <v>65681.67596731137</v>
      </c>
      <c r="X961" s="26">
        <v>-10579.696547986512</v>
      </c>
      <c r="Y961" s="25">
        <v>-9314.9504084932014</v>
      </c>
      <c r="Z961" s="25">
        <v>-3227</v>
      </c>
      <c r="AA961" s="25">
        <v>10909</v>
      </c>
      <c r="AB961" s="25">
        <v>0</v>
      </c>
      <c r="AC961" s="27">
        <v>0</v>
      </c>
    </row>
    <row r="962" spans="1:29" s="28" customFormat="1">
      <c r="A962" s="29" t="s">
        <v>970</v>
      </c>
      <c r="B962" s="30" t="s">
        <v>2094</v>
      </c>
      <c r="C962" s="24">
        <v>20502</v>
      </c>
      <c r="D962" s="22">
        <v>3.2549999999999998E-5</v>
      </c>
      <c r="E962" s="22">
        <v>4.2370000000000003E-5</v>
      </c>
      <c r="F962" s="26">
        <v>235304</v>
      </c>
      <c r="G962" s="25">
        <v>294101</v>
      </c>
      <c r="H962" s="27">
        <v>186674</v>
      </c>
      <c r="I962" s="26">
        <v>18829</v>
      </c>
      <c r="J962" s="25">
        <v>-52916.633845597251</v>
      </c>
      <c r="K962" s="25">
        <v>-34087.633845597251</v>
      </c>
      <c r="L962" s="25">
        <v>0</v>
      </c>
      <c r="M962" s="27">
        <v>-34087.633845597251</v>
      </c>
      <c r="N962" s="26">
        <v>252</v>
      </c>
      <c r="O962" s="25">
        <v>0</v>
      </c>
      <c r="P962" s="25">
        <v>32018</v>
      </c>
      <c r="Q962" s="25">
        <v>482.46376290668763</v>
      </c>
      <c r="R962" s="27">
        <v>32752.463762906689</v>
      </c>
      <c r="S962" s="26">
        <v>2095</v>
      </c>
      <c r="T962" s="25">
        <v>0</v>
      </c>
      <c r="U962" s="25">
        <v>25986</v>
      </c>
      <c r="V962" s="25">
        <v>80815.762253325898</v>
      </c>
      <c r="W962" s="54">
        <v>108896.7622533259</v>
      </c>
      <c r="X962" s="26">
        <v>-57005.263988032442</v>
      </c>
      <c r="Y962" s="25">
        <v>-23847.034502386774</v>
      </c>
      <c r="Z962" s="25">
        <v>-1977</v>
      </c>
      <c r="AA962" s="25">
        <v>6685</v>
      </c>
      <c r="AB962" s="25">
        <v>0</v>
      </c>
      <c r="AC962" s="27">
        <v>0</v>
      </c>
    </row>
    <row r="963" spans="1:29" s="28" customFormat="1">
      <c r="A963" s="29" t="s">
        <v>971</v>
      </c>
      <c r="B963" s="30" t="s">
        <v>2095</v>
      </c>
      <c r="C963" s="24">
        <v>15404.715864</v>
      </c>
      <c r="D963" s="22">
        <v>2.446E-5</v>
      </c>
      <c r="E963" s="22">
        <v>2.5700000000000001E-5</v>
      </c>
      <c r="F963" s="26">
        <v>176822</v>
      </c>
      <c r="G963" s="25">
        <v>221005</v>
      </c>
      <c r="H963" s="27">
        <v>140278</v>
      </c>
      <c r="I963" s="26">
        <v>14150</v>
      </c>
      <c r="J963" s="25">
        <v>-2054.7987591902338</v>
      </c>
      <c r="K963" s="25">
        <v>12095.201240809765</v>
      </c>
      <c r="L963" s="25">
        <v>0</v>
      </c>
      <c r="M963" s="27">
        <v>12095.201240809765</v>
      </c>
      <c r="N963" s="26">
        <v>189</v>
      </c>
      <c r="O963" s="25">
        <v>0</v>
      </c>
      <c r="P963" s="25">
        <v>24060</v>
      </c>
      <c r="Q963" s="25">
        <v>452.51687332647208</v>
      </c>
      <c r="R963" s="27">
        <v>24701.516873326473</v>
      </c>
      <c r="S963" s="26">
        <v>1575</v>
      </c>
      <c r="T963" s="25">
        <v>0</v>
      </c>
      <c r="U963" s="25">
        <v>19527</v>
      </c>
      <c r="V963" s="25">
        <v>5423.0717022027666</v>
      </c>
      <c r="W963" s="54">
        <v>26525.071702202767</v>
      </c>
      <c r="X963" s="26">
        <v>-2791.2692777218163</v>
      </c>
      <c r="Y963" s="25">
        <v>-2569.2855511544785</v>
      </c>
      <c r="Z963" s="25">
        <v>-1486</v>
      </c>
      <c r="AA963" s="25">
        <v>5023</v>
      </c>
      <c r="AB963" s="25">
        <v>0</v>
      </c>
      <c r="AC963" s="27">
        <v>0</v>
      </c>
    </row>
    <row r="964" spans="1:29" s="28" customFormat="1">
      <c r="A964" s="29" t="s">
        <v>972</v>
      </c>
      <c r="B964" s="30" t="s">
        <v>2096</v>
      </c>
      <c r="C964" s="24">
        <v>7352033.7472510012</v>
      </c>
      <c r="D964" s="22">
        <v>1.167143E-2</v>
      </c>
      <c r="E964" s="22">
        <v>1.250218E-2</v>
      </c>
      <c r="F964" s="26">
        <v>84372925</v>
      </c>
      <c r="G964" s="25">
        <v>105455688</v>
      </c>
      <c r="H964" s="27">
        <v>66935730</v>
      </c>
      <c r="I964" s="26">
        <v>6751649</v>
      </c>
      <c r="J964" s="25">
        <v>-3085793.1732229525</v>
      </c>
      <c r="K964" s="25">
        <v>3665855.8267770475</v>
      </c>
      <c r="L964" s="25">
        <v>0</v>
      </c>
      <c r="M964" s="27">
        <v>3665855.8267770475</v>
      </c>
      <c r="N964" s="26">
        <v>90205</v>
      </c>
      <c r="O964" s="25">
        <v>0</v>
      </c>
      <c r="P964" s="25">
        <v>11480628</v>
      </c>
      <c r="Q964" s="25">
        <v>72708.700702437825</v>
      </c>
      <c r="R964" s="27">
        <v>11643541.700702438</v>
      </c>
      <c r="S964" s="26">
        <v>751377</v>
      </c>
      <c r="T964" s="25">
        <v>0</v>
      </c>
      <c r="U964" s="25">
        <v>9317612</v>
      </c>
      <c r="V964" s="25">
        <v>3887615.0594094517</v>
      </c>
      <c r="W964" s="54">
        <v>13956604.059409451</v>
      </c>
      <c r="X964" s="26">
        <v>-2238608.8208756573</v>
      </c>
      <c r="Y964" s="25">
        <v>-1762281.5378313563</v>
      </c>
      <c r="Z964" s="25">
        <v>-709022</v>
      </c>
      <c r="AA964" s="25">
        <v>2396850.0000000009</v>
      </c>
      <c r="AB964" s="25">
        <v>0</v>
      </c>
      <c r="AC964" s="27">
        <v>0</v>
      </c>
    </row>
    <row r="965" spans="1:29" s="28" customFormat="1">
      <c r="A965" s="29" t="s">
        <v>973</v>
      </c>
      <c r="B965" s="30" t="s">
        <v>2097</v>
      </c>
      <c r="C965" s="24">
        <v>205167.86210500001</v>
      </c>
      <c r="D965" s="22">
        <v>3.2571E-4</v>
      </c>
      <c r="E965" s="22">
        <v>3.2917999999999999E-4</v>
      </c>
      <c r="F965" s="26">
        <v>2354562</v>
      </c>
      <c r="G965" s="25">
        <v>2942910</v>
      </c>
      <c r="H965" s="27">
        <v>1867949</v>
      </c>
      <c r="I965" s="26">
        <v>188416</v>
      </c>
      <c r="J965" s="25">
        <v>-11310.220278907835</v>
      </c>
      <c r="K965" s="25">
        <v>177105.77972109217</v>
      </c>
      <c r="L965" s="25">
        <v>0</v>
      </c>
      <c r="M965" s="27">
        <v>177105.77972109217</v>
      </c>
      <c r="N965" s="26">
        <v>2517</v>
      </c>
      <c r="O965" s="25">
        <v>0</v>
      </c>
      <c r="P965" s="25">
        <v>320385</v>
      </c>
      <c r="Q965" s="25">
        <v>44119.994605984983</v>
      </c>
      <c r="R965" s="27">
        <v>367021.994605985</v>
      </c>
      <c r="S965" s="26">
        <v>20968</v>
      </c>
      <c r="T965" s="25">
        <v>0</v>
      </c>
      <c r="U965" s="25">
        <v>260023</v>
      </c>
      <c r="V965" s="25">
        <v>18146.981670249679</v>
      </c>
      <c r="W965" s="54">
        <v>299137.98167024966</v>
      </c>
      <c r="X965" s="26">
        <v>23596.184867463377</v>
      </c>
      <c r="Y965" s="25">
        <v>-2813.1719317280745</v>
      </c>
      <c r="Z965" s="25">
        <v>-19786</v>
      </c>
      <c r="AA965" s="25">
        <v>66887.000000000044</v>
      </c>
      <c r="AB965" s="25">
        <v>0</v>
      </c>
      <c r="AC965" s="27">
        <v>0</v>
      </c>
    </row>
    <row r="966" spans="1:29" s="28" customFormat="1">
      <c r="A966" s="29" t="s">
        <v>974</v>
      </c>
      <c r="B966" s="30" t="s">
        <v>2098</v>
      </c>
      <c r="C966" s="24">
        <v>0</v>
      </c>
      <c r="D966" s="22">
        <v>0</v>
      </c>
      <c r="E966" s="22">
        <v>0</v>
      </c>
      <c r="F966" s="26">
        <v>0</v>
      </c>
      <c r="G966" s="25">
        <v>0</v>
      </c>
      <c r="H966" s="27">
        <v>0</v>
      </c>
      <c r="I966" s="26">
        <v>0</v>
      </c>
      <c r="J966" s="25">
        <v>-71945.154817552335</v>
      </c>
      <c r="K966" s="25">
        <v>-71945.154817552335</v>
      </c>
      <c r="L966" s="25">
        <v>0</v>
      </c>
      <c r="M966" s="27">
        <v>-71945.154817552335</v>
      </c>
      <c r="N966" s="26">
        <v>0</v>
      </c>
      <c r="O966" s="25">
        <v>0</v>
      </c>
      <c r="P966" s="25">
        <v>0</v>
      </c>
      <c r="Q966" s="25">
        <v>0</v>
      </c>
      <c r="R966" s="27">
        <v>0</v>
      </c>
      <c r="S966" s="26">
        <v>0</v>
      </c>
      <c r="T966" s="25">
        <v>0</v>
      </c>
      <c r="U966" s="25">
        <v>0</v>
      </c>
      <c r="V966" s="25">
        <v>8002.833122091216</v>
      </c>
      <c r="W966" s="54">
        <v>8002.833122091216</v>
      </c>
      <c r="X966" s="26">
        <v>-8002.833122091216</v>
      </c>
      <c r="Y966" s="25">
        <v>0</v>
      </c>
      <c r="Z966" s="25">
        <v>0</v>
      </c>
      <c r="AA966" s="25">
        <v>0</v>
      </c>
      <c r="AB966" s="25">
        <v>0</v>
      </c>
      <c r="AC966" s="27">
        <v>0</v>
      </c>
    </row>
    <row r="967" spans="1:29" s="28" customFormat="1">
      <c r="A967" s="29" t="s">
        <v>975</v>
      </c>
      <c r="B967" s="30" t="s">
        <v>2099</v>
      </c>
      <c r="C967" s="24">
        <v>11306.028951999999</v>
      </c>
      <c r="D967" s="22">
        <v>1.7949999999999999E-5</v>
      </c>
      <c r="E967" s="22">
        <v>1.8709999999999999E-5</v>
      </c>
      <c r="F967" s="26">
        <v>129761</v>
      </c>
      <c r="G967" s="25">
        <v>162185</v>
      </c>
      <c r="H967" s="27">
        <v>102943</v>
      </c>
      <c r="I967" s="26">
        <v>10384</v>
      </c>
      <c r="J967" s="25">
        <v>-32569.210942191075</v>
      </c>
      <c r="K967" s="25">
        <v>-22185.210942191075</v>
      </c>
      <c r="L967" s="25">
        <v>0</v>
      </c>
      <c r="M967" s="27">
        <v>-22185.210942191075</v>
      </c>
      <c r="N967" s="26">
        <v>139</v>
      </c>
      <c r="O967" s="25">
        <v>0</v>
      </c>
      <c r="P967" s="25">
        <v>17657</v>
      </c>
      <c r="Q967" s="25">
        <v>0</v>
      </c>
      <c r="R967" s="27">
        <v>17796</v>
      </c>
      <c r="S967" s="26">
        <v>1156</v>
      </c>
      <c r="T967" s="25">
        <v>0</v>
      </c>
      <c r="U967" s="25">
        <v>14330</v>
      </c>
      <c r="V967" s="25">
        <v>18648.06937813856</v>
      </c>
      <c r="W967" s="54">
        <v>34134.069378138563</v>
      </c>
      <c r="X967" s="26">
        <v>-16515.986072945234</v>
      </c>
      <c r="Y967" s="25">
        <v>-2418.0833051933228</v>
      </c>
      <c r="Z967" s="25">
        <v>-1090</v>
      </c>
      <c r="AA967" s="25">
        <v>3686</v>
      </c>
      <c r="AB967" s="25">
        <v>0</v>
      </c>
      <c r="AC967" s="27">
        <v>0</v>
      </c>
    </row>
    <row r="968" spans="1:29" s="28" customFormat="1">
      <c r="A968" s="29" t="s">
        <v>976</v>
      </c>
      <c r="B968" s="30" t="s">
        <v>2100</v>
      </c>
      <c r="C968" s="24">
        <v>20777.542599</v>
      </c>
      <c r="D968" s="22">
        <v>3.2979999999999999E-5</v>
      </c>
      <c r="E968" s="22">
        <v>3.1109999999999999E-5</v>
      </c>
      <c r="F968" s="26">
        <v>238413</v>
      </c>
      <c r="G968" s="25">
        <v>297987</v>
      </c>
      <c r="H968" s="27">
        <v>189141</v>
      </c>
      <c r="I968" s="26">
        <v>19078</v>
      </c>
      <c r="J968" s="25">
        <v>10734.966331074133</v>
      </c>
      <c r="K968" s="25">
        <v>29812.966331074131</v>
      </c>
      <c r="L968" s="25">
        <v>0</v>
      </c>
      <c r="M968" s="27">
        <v>29812.966331074131</v>
      </c>
      <c r="N968" s="26">
        <v>255</v>
      </c>
      <c r="O968" s="25">
        <v>0</v>
      </c>
      <c r="P968" s="25">
        <v>32441</v>
      </c>
      <c r="Q968" s="25">
        <v>15547.844125600484</v>
      </c>
      <c r="R968" s="27">
        <v>48243.844125600488</v>
      </c>
      <c r="S968" s="26">
        <v>2123</v>
      </c>
      <c r="T968" s="25">
        <v>0</v>
      </c>
      <c r="U968" s="25">
        <v>26329</v>
      </c>
      <c r="V968" s="25">
        <v>174.73180094375846</v>
      </c>
      <c r="W968" s="54">
        <v>28626.731800943759</v>
      </c>
      <c r="X968" s="26">
        <v>10096.611007597556</v>
      </c>
      <c r="Y968" s="25">
        <v>4751.5013170591683</v>
      </c>
      <c r="Z968" s="25">
        <v>-2003</v>
      </c>
      <c r="AA968" s="25">
        <v>6772.0000000000073</v>
      </c>
      <c r="AB968" s="25">
        <v>0</v>
      </c>
      <c r="AC968" s="27">
        <v>0</v>
      </c>
    </row>
    <row r="969" spans="1:29" s="28" customFormat="1">
      <c r="A969" s="29" t="s">
        <v>977</v>
      </c>
      <c r="B969" s="30" t="s">
        <v>2101</v>
      </c>
      <c r="C969" s="24">
        <v>927622.82189200004</v>
      </c>
      <c r="D969" s="22">
        <v>1.4726100000000001E-3</v>
      </c>
      <c r="E969" s="22">
        <v>1.5538399999999999E-3</v>
      </c>
      <c r="F969" s="26">
        <v>10645518</v>
      </c>
      <c r="G969" s="25">
        <v>13305576</v>
      </c>
      <c r="H969" s="27">
        <v>8445428</v>
      </c>
      <c r="I969" s="26">
        <v>851870</v>
      </c>
      <c r="J969" s="25">
        <v>127440.94651090587</v>
      </c>
      <c r="K969" s="25">
        <v>979310.94651090587</v>
      </c>
      <c r="L969" s="25">
        <v>0</v>
      </c>
      <c r="M969" s="27">
        <v>979310.94651090587</v>
      </c>
      <c r="N969" s="26">
        <v>11381</v>
      </c>
      <c r="O969" s="25">
        <v>0</v>
      </c>
      <c r="P969" s="25">
        <v>1448536</v>
      </c>
      <c r="Q969" s="25">
        <v>140263.87574318334</v>
      </c>
      <c r="R969" s="27">
        <v>1600180.8757431833</v>
      </c>
      <c r="S969" s="26">
        <v>94803</v>
      </c>
      <c r="T969" s="25">
        <v>0</v>
      </c>
      <c r="U969" s="25">
        <v>1175624</v>
      </c>
      <c r="V969" s="25">
        <v>357087.45571269339</v>
      </c>
      <c r="W969" s="54">
        <v>1627514.4557126933</v>
      </c>
      <c r="X969" s="26">
        <v>-77543.457376351435</v>
      </c>
      <c r="Y969" s="25">
        <v>-162746.12259315859</v>
      </c>
      <c r="Z969" s="25">
        <v>-89459</v>
      </c>
      <c r="AA969" s="25">
        <v>302415.00000000006</v>
      </c>
      <c r="AB969" s="25">
        <v>0</v>
      </c>
      <c r="AC969" s="27">
        <v>0</v>
      </c>
    </row>
    <row r="970" spans="1:29" s="28" customFormat="1">
      <c r="A970" s="29" t="s">
        <v>978</v>
      </c>
      <c r="B970" s="30" t="s">
        <v>2102</v>
      </c>
      <c r="C970" s="24">
        <v>249429.37919400004</v>
      </c>
      <c r="D970" s="22">
        <v>3.9596999999999999E-4</v>
      </c>
      <c r="E970" s="22">
        <v>4.2862999999999999E-4</v>
      </c>
      <c r="F970" s="26">
        <v>2862472</v>
      </c>
      <c r="G970" s="25">
        <v>3577735</v>
      </c>
      <c r="H970" s="27">
        <v>2270891</v>
      </c>
      <c r="I970" s="26">
        <v>229059</v>
      </c>
      <c r="J970" s="25">
        <v>-65681.023095327284</v>
      </c>
      <c r="K970" s="25">
        <v>163377.97690467272</v>
      </c>
      <c r="L970" s="25">
        <v>0</v>
      </c>
      <c r="M970" s="27">
        <v>163377.97690467272</v>
      </c>
      <c r="N970" s="26">
        <v>3060</v>
      </c>
      <c r="O970" s="25">
        <v>0</v>
      </c>
      <c r="P970" s="25">
        <v>389497</v>
      </c>
      <c r="Q970" s="25">
        <v>2162.73253925471</v>
      </c>
      <c r="R970" s="27">
        <v>394719.73253925471</v>
      </c>
      <c r="S970" s="26">
        <v>25492</v>
      </c>
      <c r="T970" s="25">
        <v>0</v>
      </c>
      <c r="U970" s="25">
        <v>316113</v>
      </c>
      <c r="V970" s="25">
        <v>148363.29365717567</v>
      </c>
      <c r="W970" s="54">
        <v>489968.29365717567</v>
      </c>
      <c r="X970" s="26">
        <v>-82540.589590101168</v>
      </c>
      <c r="Y970" s="25">
        <v>-69969.971527819784</v>
      </c>
      <c r="Z970" s="25">
        <v>-24055</v>
      </c>
      <c r="AA970" s="25">
        <v>81317</v>
      </c>
      <c r="AB970" s="25">
        <v>0</v>
      </c>
      <c r="AC970" s="27">
        <v>0</v>
      </c>
    </row>
    <row r="971" spans="1:29" s="28" customFormat="1">
      <c r="A971" s="29" t="s">
        <v>979</v>
      </c>
      <c r="B971" s="30" t="s">
        <v>2103</v>
      </c>
      <c r="C971" s="24">
        <v>49035319.231312998</v>
      </c>
      <c r="D971" s="22">
        <v>7.7843910000000002E-2</v>
      </c>
      <c r="E971" s="22">
        <v>6.9510789999999989E-2</v>
      </c>
      <c r="F971" s="26">
        <v>562734679</v>
      </c>
      <c r="G971" s="25">
        <v>703348541</v>
      </c>
      <c r="H971" s="27">
        <v>446435348</v>
      </c>
      <c r="I971" s="26">
        <v>45030880</v>
      </c>
      <c r="J971" s="25">
        <v>7296001.8892553532</v>
      </c>
      <c r="K971" s="25">
        <v>52326881.889255352</v>
      </c>
      <c r="L971" s="25">
        <v>0</v>
      </c>
      <c r="M971" s="27">
        <v>52326881.889255352</v>
      </c>
      <c r="N971" s="26">
        <v>601648</v>
      </c>
      <c r="O971" s="25">
        <v>0</v>
      </c>
      <c r="P971" s="25">
        <v>76571351</v>
      </c>
      <c r="Q971" s="25">
        <v>40098619.288227707</v>
      </c>
      <c r="R971" s="27">
        <v>117271618.28822771</v>
      </c>
      <c r="S971" s="26">
        <v>5011396</v>
      </c>
      <c r="T971" s="25">
        <v>0</v>
      </c>
      <c r="U971" s="25">
        <v>62144861</v>
      </c>
      <c r="V971" s="25">
        <v>8936704.4493954182</v>
      </c>
      <c r="W971" s="54">
        <v>76092961.449395418</v>
      </c>
      <c r="X971" s="26">
        <v>11548607.478958691</v>
      </c>
      <c r="Y971" s="25">
        <v>18372869.359873597</v>
      </c>
      <c r="Z971" s="25">
        <v>-4728897</v>
      </c>
      <c r="AA971" s="25">
        <v>15986077</v>
      </c>
      <c r="AB971" s="25">
        <v>0</v>
      </c>
      <c r="AC971" s="27">
        <v>0</v>
      </c>
    </row>
    <row r="972" spans="1:29" s="28" customFormat="1">
      <c r="A972" s="29" t="s">
        <v>980</v>
      </c>
      <c r="B972" s="30" t="s">
        <v>2104</v>
      </c>
      <c r="C972" s="24">
        <v>447833.41298600001</v>
      </c>
      <c r="D972" s="22">
        <v>7.1093999999999997E-4</v>
      </c>
      <c r="E972" s="22">
        <v>7.8956999999999996E-4</v>
      </c>
      <c r="F972" s="26">
        <v>5139395</v>
      </c>
      <c r="G972" s="25">
        <v>6423606</v>
      </c>
      <c r="H972" s="27">
        <v>4077246</v>
      </c>
      <c r="I972" s="26">
        <v>411262</v>
      </c>
      <c r="J972" s="25">
        <v>-199592.16123451217</v>
      </c>
      <c r="K972" s="25">
        <v>211669.83876548783</v>
      </c>
      <c r="L972" s="25">
        <v>0</v>
      </c>
      <c r="M972" s="27">
        <v>211669.83876548783</v>
      </c>
      <c r="N972" s="26">
        <v>5495</v>
      </c>
      <c r="O972" s="25">
        <v>0</v>
      </c>
      <c r="P972" s="25">
        <v>699318</v>
      </c>
      <c r="Q972" s="25">
        <v>107064.75736422661</v>
      </c>
      <c r="R972" s="27">
        <v>811877.75736422662</v>
      </c>
      <c r="S972" s="26">
        <v>45769</v>
      </c>
      <c r="T972" s="25">
        <v>0</v>
      </c>
      <c r="U972" s="25">
        <v>567562</v>
      </c>
      <c r="V972" s="25">
        <v>367056.37890973286</v>
      </c>
      <c r="W972" s="54">
        <v>980387.37890973291</v>
      </c>
      <c r="X972" s="26">
        <v>-108684.25503842549</v>
      </c>
      <c r="Y972" s="25">
        <v>-162635.36650708079</v>
      </c>
      <c r="Z972" s="25">
        <v>-43189</v>
      </c>
      <c r="AA972" s="25">
        <v>145999</v>
      </c>
      <c r="AB972" s="25">
        <v>0</v>
      </c>
      <c r="AC972" s="27">
        <v>0</v>
      </c>
    </row>
    <row r="973" spans="1:29" s="28" customFormat="1">
      <c r="A973" s="29" t="s">
        <v>981</v>
      </c>
      <c r="B973" s="30" t="s">
        <v>2105</v>
      </c>
      <c r="C973" s="24">
        <v>428238.41667099996</v>
      </c>
      <c r="D973" s="22">
        <v>6.7982999999999997E-4</v>
      </c>
      <c r="E973" s="22">
        <v>7.5365000000000002E-4</v>
      </c>
      <c r="F973" s="26">
        <v>4914500</v>
      </c>
      <c r="G973" s="25">
        <v>6142516</v>
      </c>
      <c r="H973" s="27">
        <v>3898830</v>
      </c>
      <c r="I973" s="26">
        <v>393266</v>
      </c>
      <c r="J973" s="25">
        <v>-234683.94744948001</v>
      </c>
      <c r="K973" s="25">
        <v>158582.05255051999</v>
      </c>
      <c r="L973" s="25">
        <v>0</v>
      </c>
      <c r="M973" s="27">
        <v>158582.05255051999</v>
      </c>
      <c r="N973" s="26">
        <v>5254</v>
      </c>
      <c r="O973" s="25">
        <v>0</v>
      </c>
      <c r="P973" s="25">
        <v>668716</v>
      </c>
      <c r="Q973" s="25">
        <v>112869.40985261386</v>
      </c>
      <c r="R973" s="27">
        <v>786839.40985261381</v>
      </c>
      <c r="S973" s="26">
        <v>43766</v>
      </c>
      <c r="T973" s="25">
        <v>0</v>
      </c>
      <c r="U973" s="25">
        <v>542726</v>
      </c>
      <c r="V973" s="25">
        <v>341490.04444375238</v>
      </c>
      <c r="W973" s="54">
        <v>927982.04444375238</v>
      </c>
      <c r="X973" s="26">
        <v>-87650.797504432208</v>
      </c>
      <c r="Y973" s="25">
        <v>-151802.83708670631</v>
      </c>
      <c r="Z973" s="25">
        <v>-41299</v>
      </c>
      <c r="AA973" s="25">
        <v>139610</v>
      </c>
      <c r="AB973" s="25">
        <v>0</v>
      </c>
      <c r="AC973" s="27">
        <v>0</v>
      </c>
    </row>
    <row r="974" spans="1:29" s="28" customFormat="1">
      <c r="A974" s="29" t="s">
        <v>982</v>
      </c>
      <c r="B974" s="30" t="s">
        <v>2106</v>
      </c>
      <c r="C974" s="24">
        <v>91645.338140000007</v>
      </c>
      <c r="D974" s="22">
        <v>1.4548999999999999E-4</v>
      </c>
      <c r="E974" s="22">
        <v>1.4634000000000001E-4</v>
      </c>
      <c r="F974" s="26">
        <v>1051749</v>
      </c>
      <c r="G974" s="25">
        <v>1314556</v>
      </c>
      <c r="H974" s="27">
        <v>834386</v>
      </c>
      <c r="I974" s="26">
        <v>84163</v>
      </c>
      <c r="J974" s="25">
        <v>22325.940288172569</v>
      </c>
      <c r="K974" s="25">
        <v>106488.94028817257</v>
      </c>
      <c r="L974" s="25">
        <v>0</v>
      </c>
      <c r="M974" s="27">
        <v>106488.94028817257</v>
      </c>
      <c r="N974" s="26">
        <v>1124</v>
      </c>
      <c r="O974" s="25">
        <v>0</v>
      </c>
      <c r="P974" s="25">
        <v>143112</v>
      </c>
      <c r="Q974" s="25">
        <v>5209.372458010449</v>
      </c>
      <c r="R974" s="27">
        <v>149445.37245801045</v>
      </c>
      <c r="S974" s="26">
        <v>9366</v>
      </c>
      <c r="T974" s="25">
        <v>0</v>
      </c>
      <c r="U974" s="25">
        <v>116149</v>
      </c>
      <c r="V974" s="25">
        <v>24721.513327462158</v>
      </c>
      <c r="W974" s="54">
        <v>150236.51332746216</v>
      </c>
      <c r="X974" s="26">
        <v>-19331.090780096623</v>
      </c>
      <c r="Y974" s="25">
        <v>-2499.0500893550834</v>
      </c>
      <c r="Z974" s="25">
        <v>-8838</v>
      </c>
      <c r="AA974" s="25">
        <v>29876.999999999993</v>
      </c>
      <c r="AB974" s="25">
        <v>0</v>
      </c>
      <c r="AC974" s="27">
        <v>0</v>
      </c>
    </row>
    <row r="975" spans="1:29" s="28" customFormat="1">
      <c r="A975" s="29" t="s">
        <v>983</v>
      </c>
      <c r="B975" s="30" t="s">
        <v>2107</v>
      </c>
      <c r="C975" s="24">
        <v>42259.929143000001</v>
      </c>
      <c r="D975" s="22">
        <v>6.7089999999999996E-5</v>
      </c>
      <c r="E975" s="22">
        <v>6.5959999999999999E-5</v>
      </c>
      <c r="F975" s="26">
        <v>484995</v>
      </c>
      <c r="G975" s="25">
        <v>606183</v>
      </c>
      <c r="H975" s="27">
        <v>384762</v>
      </c>
      <c r="I975" s="26">
        <v>38810</v>
      </c>
      <c r="J975" s="25">
        <v>14883.012183086987</v>
      </c>
      <c r="K975" s="25">
        <v>53693.01218308699</v>
      </c>
      <c r="L975" s="25">
        <v>0</v>
      </c>
      <c r="M975" s="27">
        <v>53693.01218308699</v>
      </c>
      <c r="N975" s="26">
        <v>519</v>
      </c>
      <c r="O975" s="25">
        <v>0</v>
      </c>
      <c r="P975" s="25">
        <v>65993</v>
      </c>
      <c r="Q975" s="25">
        <v>8519.231011806578</v>
      </c>
      <c r="R975" s="27">
        <v>75031.23101180658</v>
      </c>
      <c r="S975" s="26">
        <v>4319</v>
      </c>
      <c r="T975" s="25">
        <v>0</v>
      </c>
      <c r="U975" s="25">
        <v>53560</v>
      </c>
      <c r="V975" s="25">
        <v>5002.4384610343659</v>
      </c>
      <c r="W975" s="54">
        <v>62881.43846103437</v>
      </c>
      <c r="X975" s="26">
        <v>-131.70420084020316</v>
      </c>
      <c r="Y975" s="25">
        <v>2579.4967516124152</v>
      </c>
      <c r="Z975" s="25">
        <v>-4076</v>
      </c>
      <c r="AA975" s="25">
        <v>13778</v>
      </c>
      <c r="AB975" s="25">
        <v>0</v>
      </c>
      <c r="AC975" s="27">
        <v>0</v>
      </c>
    </row>
    <row r="976" spans="1:29" s="28" customFormat="1">
      <c r="A976" s="29" t="s">
        <v>984</v>
      </c>
      <c r="B976" s="30" t="s">
        <v>2108</v>
      </c>
      <c r="C976" s="24">
        <v>9339.113440000001</v>
      </c>
      <c r="D976" s="22">
        <v>1.483E-5</v>
      </c>
      <c r="E976" s="22">
        <v>1.5590000000000002E-5</v>
      </c>
      <c r="F976" s="26">
        <v>107206</v>
      </c>
      <c r="G976" s="25">
        <v>133995</v>
      </c>
      <c r="H976" s="27">
        <v>85050</v>
      </c>
      <c r="I976" s="26">
        <v>8579</v>
      </c>
      <c r="J976" s="25">
        <v>152.0664532386769</v>
      </c>
      <c r="K976" s="25">
        <v>8731.0664532386763</v>
      </c>
      <c r="L976" s="25">
        <v>0</v>
      </c>
      <c r="M976" s="27">
        <v>8731.0664532386763</v>
      </c>
      <c r="N976" s="26">
        <v>115</v>
      </c>
      <c r="O976" s="25">
        <v>0</v>
      </c>
      <c r="P976" s="25">
        <v>14588</v>
      </c>
      <c r="Q976" s="25">
        <v>1401.2353890951783</v>
      </c>
      <c r="R976" s="27">
        <v>16104.235389095178</v>
      </c>
      <c r="S976" s="26">
        <v>955</v>
      </c>
      <c r="T976" s="25">
        <v>0</v>
      </c>
      <c r="U976" s="25">
        <v>11839</v>
      </c>
      <c r="V976" s="25">
        <v>3326.7132360013848</v>
      </c>
      <c r="W976" s="54">
        <v>16120.713236001386</v>
      </c>
      <c r="X976" s="26">
        <v>-656.65569480872227</v>
      </c>
      <c r="Y976" s="25">
        <v>-1504.8221520974841</v>
      </c>
      <c r="Z976" s="25">
        <v>-901</v>
      </c>
      <c r="AA976" s="25">
        <v>3045.9999999999991</v>
      </c>
      <c r="AB976" s="25">
        <v>0</v>
      </c>
      <c r="AC976" s="27">
        <v>0</v>
      </c>
    </row>
    <row r="977" spans="1:29" s="28" customFormat="1">
      <c r="A977" s="29" t="s">
        <v>985</v>
      </c>
      <c r="B977" s="30" t="s">
        <v>2109</v>
      </c>
      <c r="C977" s="24">
        <v>0</v>
      </c>
      <c r="D977" s="22">
        <v>0</v>
      </c>
      <c r="E977" s="22">
        <v>0</v>
      </c>
      <c r="F977" s="26">
        <v>0</v>
      </c>
      <c r="G977" s="25">
        <v>0</v>
      </c>
      <c r="H977" s="27">
        <v>0</v>
      </c>
      <c r="I977" s="26">
        <v>0</v>
      </c>
      <c r="J977" s="25">
        <v>-55575.960078864373</v>
      </c>
      <c r="K977" s="25">
        <v>-55575.960078864373</v>
      </c>
      <c r="L977" s="25">
        <v>0</v>
      </c>
      <c r="M977" s="27">
        <v>-55575.960078864373</v>
      </c>
      <c r="N977" s="26">
        <v>0</v>
      </c>
      <c r="O977" s="25">
        <v>0</v>
      </c>
      <c r="P977" s="25">
        <v>0</v>
      </c>
      <c r="Q977" s="25">
        <v>0</v>
      </c>
      <c r="R977" s="27">
        <v>0</v>
      </c>
      <c r="S977" s="26">
        <v>0</v>
      </c>
      <c r="T977" s="25">
        <v>0</v>
      </c>
      <c r="U977" s="25">
        <v>0</v>
      </c>
      <c r="V977" s="25">
        <v>6921.2177211363123</v>
      </c>
      <c r="W977" s="54">
        <v>6921.2177211363123</v>
      </c>
      <c r="X977" s="26">
        <v>-6921.2177211363123</v>
      </c>
      <c r="Y977" s="25">
        <v>0</v>
      </c>
      <c r="Z977" s="25">
        <v>0</v>
      </c>
      <c r="AA977" s="25">
        <v>0</v>
      </c>
      <c r="AB977" s="25">
        <v>0</v>
      </c>
      <c r="AC977" s="27">
        <v>0</v>
      </c>
    </row>
    <row r="978" spans="1:29" s="28" customFormat="1">
      <c r="A978" s="29" t="s">
        <v>986</v>
      </c>
      <c r="B978" s="30" t="s">
        <v>2110</v>
      </c>
      <c r="C978" s="24">
        <v>338610.938578</v>
      </c>
      <c r="D978" s="22">
        <v>5.3755000000000003E-4</v>
      </c>
      <c r="E978" s="22">
        <v>5.5015000000000001E-4</v>
      </c>
      <c r="F978" s="26">
        <v>3885956</v>
      </c>
      <c r="G978" s="25">
        <v>4856963</v>
      </c>
      <c r="H978" s="27">
        <v>3082853</v>
      </c>
      <c r="I978" s="26">
        <v>310960</v>
      </c>
      <c r="J978" s="25">
        <v>10082.519661176899</v>
      </c>
      <c r="K978" s="25">
        <v>321042.51966117689</v>
      </c>
      <c r="L978" s="25">
        <v>0</v>
      </c>
      <c r="M978" s="27">
        <v>321042.51966117689</v>
      </c>
      <c r="N978" s="26">
        <v>4155</v>
      </c>
      <c r="O978" s="25">
        <v>0</v>
      </c>
      <c r="P978" s="25">
        <v>528762</v>
      </c>
      <c r="Q978" s="25">
        <v>59063.564875026808</v>
      </c>
      <c r="R978" s="27">
        <v>591980.56487502682</v>
      </c>
      <c r="S978" s="26">
        <v>34606</v>
      </c>
      <c r="T978" s="25">
        <v>0</v>
      </c>
      <c r="U978" s="25">
        <v>429140</v>
      </c>
      <c r="V978" s="25">
        <v>52771.947233807325</v>
      </c>
      <c r="W978" s="54">
        <v>516517.9472338073</v>
      </c>
      <c r="X978" s="26">
        <v>18474.070161525389</v>
      </c>
      <c r="Y978" s="25">
        <v>-20748.452520305909</v>
      </c>
      <c r="Z978" s="25">
        <v>-32655</v>
      </c>
      <c r="AA978" s="25">
        <v>110392.00000000004</v>
      </c>
      <c r="AB978" s="25">
        <v>0</v>
      </c>
      <c r="AC978" s="27">
        <v>0</v>
      </c>
    </row>
    <row r="979" spans="1:29" s="28" customFormat="1">
      <c r="A979" s="29" t="s">
        <v>987</v>
      </c>
      <c r="B979" s="30" t="s">
        <v>2111</v>
      </c>
      <c r="C979" s="24">
        <v>10555.14633</v>
      </c>
      <c r="D979" s="22">
        <v>1.6759999999999999E-5</v>
      </c>
      <c r="E979" s="22">
        <v>2.353E-5</v>
      </c>
      <c r="F979" s="26">
        <v>121158</v>
      </c>
      <c r="G979" s="25">
        <v>151433</v>
      </c>
      <c r="H979" s="27">
        <v>96119</v>
      </c>
      <c r="I979" s="26">
        <v>9695</v>
      </c>
      <c r="J979" s="25">
        <v>3289.7964311041442</v>
      </c>
      <c r="K979" s="25">
        <v>12984.796431104143</v>
      </c>
      <c r="L979" s="25">
        <v>0</v>
      </c>
      <c r="M979" s="27">
        <v>12984.796431104143</v>
      </c>
      <c r="N979" s="26">
        <v>130</v>
      </c>
      <c r="O979" s="25">
        <v>0</v>
      </c>
      <c r="P979" s="25">
        <v>16486</v>
      </c>
      <c r="Q979" s="25">
        <v>20699.470272445309</v>
      </c>
      <c r="R979" s="27">
        <v>37315.470272445309</v>
      </c>
      <c r="S979" s="26">
        <v>1079</v>
      </c>
      <c r="T979" s="25">
        <v>0</v>
      </c>
      <c r="U979" s="25">
        <v>13380</v>
      </c>
      <c r="V979" s="25">
        <v>31373.969943560205</v>
      </c>
      <c r="W979" s="54">
        <v>45832.969943560209</v>
      </c>
      <c r="X979" s="26">
        <v>2580.399914755596</v>
      </c>
      <c r="Y979" s="25">
        <v>-13521.899585870489</v>
      </c>
      <c r="Z979" s="25">
        <v>-1018</v>
      </c>
      <c r="AA979" s="25">
        <v>3442</v>
      </c>
      <c r="AB979" s="25">
        <v>0</v>
      </c>
      <c r="AC979" s="27">
        <v>0</v>
      </c>
    </row>
    <row r="980" spans="1:29" s="28" customFormat="1">
      <c r="A980" s="29" t="s">
        <v>988</v>
      </c>
      <c r="B980" s="30" t="s">
        <v>2112</v>
      </c>
      <c r="C980" s="24">
        <v>849475.02623399999</v>
      </c>
      <c r="D980" s="22">
        <v>1.34855E-3</v>
      </c>
      <c r="E980" s="22">
        <v>1.35586E-3</v>
      </c>
      <c r="F980" s="26">
        <v>9748686</v>
      </c>
      <c r="G980" s="25">
        <v>12184648</v>
      </c>
      <c r="H980" s="27">
        <v>7733943</v>
      </c>
      <c r="I980" s="26">
        <v>780105</v>
      </c>
      <c r="J980" s="25">
        <v>-100723.8696962242</v>
      </c>
      <c r="K980" s="25">
        <v>679381.13030377578</v>
      </c>
      <c r="L980" s="25">
        <v>0</v>
      </c>
      <c r="M980" s="27">
        <v>679381.13030377578</v>
      </c>
      <c r="N980" s="26">
        <v>10423</v>
      </c>
      <c r="O980" s="25">
        <v>0</v>
      </c>
      <c r="P980" s="25">
        <v>1326504</v>
      </c>
      <c r="Q980" s="25">
        <v>27430.167771097626</v>
      </c>
      <c r="R980" s="27">
        <v>1364357.1677710977</v>
      </c>
      <c r="S980" s="26">
        <v>86816</v>
      </c>
      <c r="T980" s="25">
        <v>0</v>
      </c>
      <c r="U980" s="25">
        <v>1076583</v>
      </c>
      <c r="V980" s="25">
        <v>280325.44926708256</v>
      </c>
      <c r="W980" s="54">
        <v>1443724.4492670826</v>
      </c>
      <c r="X980" s="26">
        <v>-248958.91896873969</v>
      </c>
      <c r="Y980" s="25">
        <v>-25425.362527245197</v>
      </c>
      <c r="Z980" s="25">
        <v>-81922</v>
      </c>
      <c r="AA980" s="25">
        <v>276939</v>
      </c>
      <c r="AB980" s="25">
        <v>0</v>
      </c>
      <c r="AC980" s="27">
        <v>0</v>
      </c>
    </row>
    <row r="981" spans="1:29" s="28" customFormat="1">
      <c r="A981" s="29" t="s">
        <v>989</v>
      </c>
      <c r="B981" s="30" t="s">
        <v>2113</v>
      </c>
      <c r="C981" s="24">
        <v>496749.32126200001</v>
      </c>
      <c r="D981" s="22">
        <v>7.8859000000000004E-4</v>
      </c>
      <c r="E981" s="22">
        <v>8.3069999999999997E-4</v>
      </c>
      <c r="F981" s="26">
        <v>5700728</v>
      </c>
      <c r="G981" s="25">
        <v>7125202</v>
      </c>
      <c r="H981" s="27">
        <v>4522569</v>
      </c>
      <c r="I981" s="26">
        <v>456181</v>
      </c>
      <c r="J981" s="25">
        <v>-100207.82365138642</v>
      </c>
      <c r="K981" s="25">
        <v>355973.17634861358</v>
      </c>
      <c r="L981" s="25">
        <v>0</v>
      </c>
      <c r="M981" s="27">
        <v>355973.17634861358</v>
      </c>
      <c r="N981" s="26">
        <v>6095</v>
      </c>
      <c r="O981" s="25">
        <v>0</v>
      </c>
      <c r="P981" s="25">
        <v>775698</v>
      </c>
      <c r="Q981" s="25">
        <v>2371.6723822894874</v>
      </c>
      <c r="R981" s="27">
        <v>784164.67238228954</v>
      </c>
      <c r="S981" s="26">
        <v>50767</v>
      </c>
      <c r="T981" s="25">
        <v>0</v>
      </c>
      <c r="U981" s="25">
        <v>629552</v>
      </c>
      <c r="V981" s="25">
        <v>226384.82456019614</v>
      </c>
      <c r="W981" s="54">
        <v>906703.82456019614</v>
      </c>
      <c r="X981" s="26">
        <v>-145481.28286776217</v>
      </c>
      <c r="Y981" s="25">
        <v>-91097.869310144481</v>
      </c>
      <c r="Z981" s="25">
        <v>-47906</v>
      </c>
      <c r="AA981" s="25">
        <v>161946.00000000006</v>
      </c>
      <c r="AB981" s="25">
        <v>0</v>
      </c>
      <c r="AC981" s="27">
        <v>0</v>
      </c>
    </row>
    <row r="982" spans="1:29" s="28" customFormat="1">
      <c r="A982" s="29" t="s">
        <v>990</v>
      </c>
      <c r="B982" s="30" t="s">
        <v>2114</v>
      </c>
      <c r="C982" s="24">
        <v>120519.55429499999</v>
      </c>
      <c r="D982" s="22">
        <v>1.9133E-4</v>
      </c>
      <c r="E982" s="22">
        <v>2.0903999999999999E-4</v>
      </c>
      <c r="F982" s="26">
        <v>1383127</v>
      </c>
      <c r="G982" s="25">
        <v>1728737</v>
      </c>
      <c r="H982" s="27">
        <v>1097279</v>
      </c>
      <c r="I982" s="26">
        <v>110680</v>
      </c>
      <c r="J982" s="25">
        <v>-67723.886602755025</v>
      </c>
      <c r="K982" s="25">
        <v>42956.113397244975</v>
      </c>
      <c r="L982" s="25">
        <v>0</v>
      </c>
      <c r="M982" s="27">
        <v>42956.113397244975</v>
      </c>
      <c r="N982" s="26">
        <v>1479</v>
      </c>
      <c r="O982" s="25">
        <v>0</v>
      </c>
      <c r="P982" s="25">
        <v>188202</v>
      </c>
      <c r="Q982" s="25">
        <v>1231.1086222502556</v>
      </c>
      <c r="R982" s="27">
        <v>190912.10862225026</v>
      </c>
      <c r="S982" s="26">
        <v>12317</v>
      </c>
      <c r="T982" s="25">
        <v>0</v>
      </c>
      <c r="U982" s="25">
        <v>152744</v>
      </c>
      <c r="V982" s="25">
        <v>113059.59267130293</v>
      </c>
      <c r="W982" s="54">
        <v>278120.59267130296</v>
      </c>
      <c r="X982" s="26">
        <v>-74682.749073348619</v>
      </c>
      <c r="Y982" s="25">
        <v>-40194.734975704065</v>
      </c>
      <c r="Z982" s="25">
        <v>-11623</v>
      </c>
      <c r="AA982" s="25">
        <v>39292</v>
      </c>
      <c r="AB982" s="25">
        <v>0</v>
      </c>
      <c r="AC982" s="27">
        <v>0</v>
      </c>
    </row>
    <row r="983" spans="1:29" s="28" customFormat="1">
      <c r="A983" s="29" t="s">
        <v>991</v>
      </c>
      <c r="B983" s="30" t="s">
        <v>2115</v>
      </c>
      <c r="C983" s="24">
        <v>39072.216007999996</v>
      </c>
      <c r="D983" s="22">
        <v>6.2030000000000001E-5</v>
      </c>
      <c r="E983" s="22">
        <v>5.1109999999999997E-5</v>
      </c>
      <c r="F983" s="26">
        <v>448416</v>
      </c>
      <c r="G983" s="25">
        <v>560464</v>
      </c>
      <c r="H983" s="27">
        <v>355742</v>
      </c>
      <c r="I983" s="26">
        <v>35883</v>
      </c>
      <c r="J983" s="25">
        <v>50012.830292007697</v>
      </c>
      <c r="K983" s="25">
        <v>85895.830292007697</v>
      </c>
      <c r="L983" s="25">
        <v>0</v>
      </c>
      <c r="M983" s="27">
        <v>85895.830292007697</v>
      </c>
      <c r="N983" s="26">
        <v>479</v>
      </c>
      <c r="O983" s="25">
        <v>0</v>
      </c>
      <c r="P983" s="25">
        <v>61016</v>
      </c>
      <c r="Q983" s="25">
        <v>86765.552814701863</v>
      </c>
      <c r="R983" s="27">
        <v>148260.55281470186</v>
      </c>
      <c r="S983" s="26">
        <v>3993</v>
      </c>
      <c r="T983" s="25">
        <v>0</v>
      </c>
      <c r="U983" s="25">
        <v>49520</v>
      </c>
      <c r="V983" s="25">
        <v>0</v>
      </c>
      <c r="W983" s="54">
        <v>53513</v>
      </c>
      <c r="X983" s="26">
        <v>59062.535944406096</v>
      </c>
      <c r="Y983" s="25">
        <v>26715.016870295767</v>
      </c>
      <c r="Z983" s="25">
        <v>-3768</v>
      </c>
      <c r="AA983" s="25">
        <v>12738</v>
      </c>
      <c r="AB983" s="25">
        <v>0</v>
      </c>
      <c r="AC983" s="27">
        <v>0</v>
      </c>
    </row>
    <row r="984" spans="1:29" s="28" customFormat="1">
      <c r="A984" s="29" t="s">
        <v>992</v>
      </c>
      <c r="B984" s="30" t="s">
        <v>2116</v>
      </c>
      <c r="C984" s="24">
        <v>335288.23987599998</v>
      </c>
      <c r="D984" s="22">
        <v>5.3227000000000005E-4</v>
      </c>
      <c r="E984" s="22">
        <v>5.6355999999999995E-4</v>
      </c>
      <c r="F984" s="26">
        <v>3847787</v>
      </c>
      <c r="G984" s="25">
        <v>4809256</v>
      </c>
      <c r="H984" s="27">
        <v>3052572</v>
      </c>
      <c r="I984" s="26">
        <v>307906</v>
      </c>
      <c r="J984" s="25">
        <v>58357.049572849122</v>
      </c>
      <c r="K984" s="25">
        <v>366263.04957284912</v>
      </c>
      <c r="L984" s="25">
        <v>0</v>
      </c>
      <c r="M984" s="27">
        <v>366263.04957284912</v>
      </c>
      <c r="N984" s="26">
        <v>4114</v>
      </c>
      <c r="O984" s="25">
        <v>0</v>
      </c>
      <c r="P984" s="25">
        <v>523569</v>
      </c>
      <c r="Q984" s="25">
        <v>51186.668212049379</v>
      </c>
      <c r="R984" s="27">
        <v>578869.66821204941</v>
      </c>
      <c r="S984" s="26">
        <v>34266</v>
      </c>
      <c r="T984" s="25">
        <v>0</v>
      </c>
      <c r="U984" s="25">
        <v>424925</v>
      </c>
      <c r="V984" s="25">
        <v>138079.34398094821</v>
      </c>
      <c r="W984" s="54">
        <v>597270.34398094821</v>
      </c>
      <c r="X984" s="26">
        <v>-31849.444213966264</v>
      </c>
      <c r="Y984" s="25">
        <v>-63525.231554932558</v>
      </c>
      <c r="Z984" s="25">
        <v>-32335</v>
      </c>
      <c r="AA984" s="25">
        <v>109309.00000000003</v>
      </c>
      <c r="AB984" s="25">
        <v>0</v>
      </c>
      <c r="AC984" s="27">
        <v>0</v>
      </c>
    </row>
    <row r="985" spans="1:29" s="28" customFormat="1">
      <c r="A985" s="29" t="s">
        <v>993</v>
      </c>
      <c r="B985" s="30" t="s">
        <v>2117</v>
      </c>
      <c r="C985" s="24">
        <v>64349.741417999991</v>
      </c>
      <c r="D985" s="22">
        <v>1.0216E-4</v>
      </c>
      <c r="E985" s="22">
        <v>1.0946E-4</v>
      </c>
      <c r="F985" s="26">
        <v>738516</v>
      </c>
      <c r="G985" s="25">
        <v>923053</v>
      </c>
      <c r="H985" s="27">
        <v>585888</v>
      </c>
      <c r="I985" s="26">
        <v>59097</v>
      </c>
      <c r="J985" s="25">
        <v>1069.7306143599485</v>
      </c>
      <c r="K985" s="25">
        <v>60166.730614359949</v>
      </c>
      <c r="L985" s="25">
        <v>0</v>
      </c>
      <c r="M985" s="27">
        <v>60166.730614359949</v>
      </c>
      <c r="N985" s="26">
        <v>790</v>
      </c>
      <c r="O985" s="25">
        <v>0</v>
      </c>
      <c r="P985" s="25">
        <v>100490</v>
      </c>
      <c r="Q985" s="25">
        <v>13153.627372815816</v>
      </c>
      <c r="R985" s="27">
        <v>114433.62737281581</v>
      </c>
      <c r="S985" s="26">
        <v>6577</v>
      </c>
      <c r="T985" s="25">
        <v>0</v>
      </c>
      <c r="U985" s="25">
        <v>81557</v>
      </c>
      <c r="V985" s="25">
        <v>32549.546155420008</v>
      </c>
      <c r="W985" s="54">
        <v>120683.54615542002</v>
      </c>
      <c r="X985" s="26">
        <v>-6320.3209920613544</v>
      </c>
      <c r="Y985" s="25">
        <v>-14702.597790542837</v>
      </c>
      <c r="Z985" s="25">
        <v>-6206</v>
      </c>
      <c r="AA985" s="25">
        <v>20978.999999999989</v>
      </c>
      <c r="AB985" s="25">
        <v>0</v>
      </c>
      <c r="AC985" s="27">
        <v>0</v>
      </c>
    </row>
    <row r="986" spans="1:29" s="28" customFormat="1">
      <c r="A986" s="29" t="s">
        <v>994</v>
      </c>
      <c r="B986" s="30" t="s">
        <v>2118</v>
      </c>
      <c r="C986" s="24">
        <v>104603.230777</v>
      </c>
      <c r="D986" s="22">
        <v>1.6605999999999999E-4</v>
      </c>
      <c r="E986" s="22">
        <v>1.783E-4</v>
      </c>
      <c r="F986" s="26">
        <v>1200450</v>
      </c>
      <c r="G986" s="25">
        <v>1500414</v>
      </c>
      <c r="H986" s="27">
        <v>952355</v>
      </c>
      <c r="I986" s="26">
        <v>96062</v>
      </c>
      <c r="J986" s="25">
        <v>53549.037354691936</v>
      </c>
      <c r="K986" s="25">
        <v>149611.03735469194</v>
      </c>
      <c r="L986" s="25">
        <v>0</v>
      </c>
      <c r="M986" s="27">
        <v>149611.03735469194</v>
      </c>
      <c r="N986" s="26">
        <v>1283</v>
      </c>
      <c r="O986" s="25">
        <v>0</v>
      </c>
      <c r="P986" s="25">
        <v>163345</v>
      </c>
      <c r="Q986" s="25">
        <v>23503.308905466802</v>
      </c>
      <c r="R986" s="27">
        <v>188131.30890546681</v>
      </c>
      <c r="S986" s="26">
        <v>10691</v>
      </c>
      <c r="T986" s="25">
        <v>0</v>
      </c>
      <c r="U986" s="25">
        <v>132570</v>
      </c>
      <c r="V986" s="25">
        <v>54653.140399264841</v>
      </c>
      <c r="W986" s="54">
        <v>197914.14039926484</v>
      </c>
      <c r="X986" s="26">
        <v>-8798.148137091539</v>
      </c>
      <c r="Y986" s="25">
        <v>-24997.683356706504</v>
      </c>
      <c r="Z986" s="25">
        <v>-10088</v>
      </c>
      <c r="AA986" s="25">
        <v>34101.000000000015</v>
      </c>
      <c r="AB986" s="25">
        <v>0</v>
      </c>
      <c r="AC986" s="27">
        <v>0</v>
      </c>
    </row>
    <row r="987" spans="1:29" s="28" customFormat="1">
      <c r="A987" s="29" t="s">
        <v>995</v>
      </c>
      <c r="B987" s="30" t="s">
        <v>2119</v>
      </c>
      <c r="C987" s="24">
        <v>21798.685259999998</v>
      </c>
      <c r="D987" s="22">
        <v>3.4610000000000002E-5</v>
      </c>
      <c r="E987" s="22">
        <v>3.3670000000000001E-5</v>
      </c>
      <c r="F987" s="26">
        <v>250196</v>
      </c>
      <c r="G987" s="25">
        <v>312714</v>
      </c>
      <c r="H987" s="27">
        <v>198489</v>
      </c>
      <c r="I987" s="26">
        <v>20021</v>
      </c>
      <c r="J987" s="25">
        <v>3596.7696626645666</v>
      </c>
      <c r="K987" s="25">
        <v>23617.769662664567</v>
      </c>
      <c r="L987" s="25">
        <v>0</v>
      </c>
      <c r="M987" s="27">
        <v>23617.769662664567</v>
      </c>
      <c r="N987" s="26">
        <v>267</v>
      </c>
      <c r="O987" s="25">
        <v>0</v>
      </c>
      <c r="P987" s="25">
        <v>34044</v>
      </c>
      <c r="Q987" s="25">
        <v>4930.2375531213338</v>
      </c>
      <c r="R987" s="27">
        <v>39241.237553121333</v>
      </c>
      <c r="S987" s="26">
        <v>2228</v>
      </c>
      <c r="T987" s="25">
        <v>0</v>
      </c>
      <c r="U987" s="25">
        <v>27630</v>
      </c>
      <c r="V987" s="25">
        <v>1437.0132575365842</v>
      </c>
      <c r="W987" s="54">
        <v>31295.013257536586</v>
      </c>
      <c r="X987" s="26">
        <v>747.2516991697903</v>
      </c>
      <c r="Y987" s="25">
        <v>2194.9725964149588</v>
      </c>
      <c r="Z987" s="25">
        <v>-2103</v>
      </c>
      <c r="AA987" s="25">
        <v>7106.9999999999982</v>
      </c>
      <c r="AB987" s="25">
        <v>0</v>
      </c>
      <c r="AC987" s="27">
        <v>0</v>
      </c>
    </row>
    <row r="988" spans="1:29" s="28" customFormat="1">
      <c r="A988" s="29" t="s">
        <v>996</v>
      </c>
      <c r="B988" s="30" t="s">
        <v>2120</v>
      </c>
      <c r="C988" s="24">
        <v>259121.43064499996</v>
      </c>
      <c r="D988" s="22">
        <v>4.1135999999999999E-4</v>
      </c>
      <c r="E988" s="22">
        <v>4.0299999999999998E-4</v>
      </c>
      <c r="F988" s="26">
        <v>2973727</v>
      </c>
      <c r="G988" s="25">
        <v>3716790</v>
      </c>
      <c r="H988" s="27">
        <v>2359152</v>
      </c>
      <c r="I988" s="26">
        <v>237962</v>
      </c>
      <c r="J988" s="25">
        <v>159417.54847155156</v>
      </c>
      <c r="K988" s="25">
        <v>397379.54847155156</v>
      </c>
      <c r="L988" s="25">
        <v>0</v>
      </c>
      <c r="M988" s="27">
        <v>397379.54847155156</v>
      </c>
      <c r="N988" s="26">
        <v>3179</v>
      </c>
      <c r="O988" s="25">
        <v>0</v>
      </c>
      <c r="P988" s="25">
        <v>404635</v>
      </c>
      <c r="Q988" s="25">
        <v>105881.37128000223</v>
      </c>
      <c r="R988" s="27">
        <v>513695.37128000223</v>
      </c>
      <c r="S988" s="26">
        <v>26482</v>
      </c>
      <c r="T988" s="25">
        <v>0</v>
      </c>
      <c r="U988" s="25">
        <v>328400</v>
      </c>
      <c r="V988" s="25">
        <v>0</v>
      </c>
      <c r="W988" s="54">
        <v>354882</v>
      </c>
      <c r="X988" s="26">
        <v>75575.333539161889</v>
      </c>
      <c r="Y988" s="25">
        <v>23751.037740840366</v>
      </c>
      <c r="Z988" s="25">
        <v>-24989</v>
      </c>
      <c r="AA988" s="25">
        <v>84475.999999999971</v>
      </c>
      <c r="AB988" s="25">
        <v>0</v>
      </c>
      <c r="AC988" s="27">
        <v>0</v>
      </c>
    </row>
    <row r="989" spans="1:29" s="28" customFormat="1">
      <c r="A989" s="29" t="s">
        <v>997</v>
      </c>
      <c r="B989" s="30" t="s">
        <v>2121</v>
      </c>
      <c r="C989" s="24">
        <v>10714.702144000001</v>
      </c>
      <c r="D989" s="22">
        <v>1.7010000000000001E-5</v>
      </c>
      <c r="E989" s="22">
        <v>3.3049999999999997E-5</v>
      </c>
      <c r="F989" s="26">
        <v>122966</v>
      </c>
      <c r="G989" s="25">
        <v>153692</v>
      </c>
      <c r="H989" s="27">
        <v>97552</v>
      </c>
      <c r="I989" s="26">
        <v>9840</v>
      </c>
      <c r="J989" s="25">
        <v>-71511.61368132467</v>
      </c>
      <c r="K989" s="25">
        <v>-61671.61368132467</v>
      </c>
      <c r="L989" s="25">
        <v>0</v>
      </c>
      <c r="M989" s="27">
        <v>-61671.61368132467</v>
      </c>
      <c r="N989" s="26">
        <v>131</v>
      </c>
      <c r="O989" s="25">
        <v>0</v>
      </c>
      <c r="P989" s="25">
        <v>16732</v>
      </c>
      <c r="Q989" s="25">
        <v>0</v>
      </c>
      <c r="R989" s="27">
        <v>16863</v>
      </c>
      <c r="S989" s="26">
        <v>1095</v>
      </c>
      <c r="T989" s="25">
        <v>0</v>
      </c>
      <c r="U989" s="25">
        <v>13580</v>
      </c>
      <c r="V989" s="25">
        <v>106583.68058474644</v>
      </c>
      <c r="W989" s="54">
        <v>121258.68058474644</v>
      </c>
      <c r="X989" s="26">
        <v>-69408.114104087887</v>
      </c>
      <c r="Y989" s="25">
        <v>-37446.566480658548</v>
      </c>
      <c r="Z989" s="25">
        <v>-1033</v>
      </c>
      <c r="AA989" s="25">
        <v>3492</v>
      </c>
      <c r="AB989" s="25">
        <v>0</v>
      </c>
      <c r="AC989" s="27">
        <v>0</v>
      </c>
    </row>
    <row r="990" spans="1:29" s="28" customFormat="1">
      <c r="A990" s="29" t="s">
        <v>998</v>
      </c>
      <c r="B990" s="30" t="s">
        <v>2122</v>
      </c>
      <c r="C990" s="24">
        <v>616190.71150600002</v>
      </c>
      <c r="D990" s="22">
        <v>9.7820999999999997E-4</v>
      </c>
      <c r="E990" s="22">
        <v>9.8346999999999996E-4</v>
      </c>
      <c r="F990" s="26">
        <v>7071493</v>
      </c>
      <c r="G990" s="25">
        <v>8838489</v>
      </c>
      <c r="H990" s="27">
        <v>5610041</v>
      </c>
      <c r="I990" s="26">
        <v>565872</v>
      </c>
      <c r="J990" s="25">
        <v>86908.60547100495</v>
      </c>
      <c r="K990" s="25">
        <v>652780.60547100496</v>
      </c>
      <c r="L990" s="25">
        <v>0</v>
      </c>
      <c r="M990" s="27">
        <v>652780.60547100496</v>
      </c>
      <c r="N990" s="26">
        <v>7560</v>
      </c>
      <c r="O990" s="25">
        <v>0</v>
      </c>
      <c r="P990" s="25">
        <v>962218</v>
      </c>
      <c r="Q990" s="25">
        <v>68963.320468394959</v>
      </c>
      <c r="R990" s="27">
        <v>1038741.320468395</v>
      </c>
      <c r="S990" s="26">
        <v>62975</v>
      </c>
      <c r="T990" s="25">
        <v>0</v>
      </c>
      <c r="U990" s="25">
        <v>780931</v>
      </c>
      <c r="V990" s="25">
        <v>9755.747335716429</v>
      </c>
      <c r="W990" s="54">
        <v>853661.74733571638</v>
      </c>
      <c r="X990" s="26">
        <v>45054.368923489717</v>
      </c>
      <c r="Y990" s="25">
        <v>-1433.7957908111794</v>
      </c>
      <c r="Z990" s="25">
        <v>-59425</v>
      </c>
      <c r="AA990" s="25">
        <v>200884.00000000009</v>
      </c>
      <c r="AB990" s="25">
        <v>0</v>
      </c>
      <c r="AC990" s="27">
        <v>0</v>
      </c>
    </row>
    <row r="991" spans="1:29" s="28" customFormat="1">
      <c r="A991" s="29" t="s">
        <v>999</v>
      </c>
      <c r="B991" s="30" t="s">
        <v>2123</v>
      </c>
      <c r="C991" s="24">
        <v>502064.34046199999</v>
      </c>
      <c r="D991" s="22">
        <v>7.9703E-4</v>
      </c>
      <c r="E991" s="22">
        <v>9.5096000000000004E-4</v>
      </c>
      <c r="F991" s="26">
        <v>5761741</v>
      </c>
      <c r="G991" s="25">
        <v>7201461</v>
      </c>
      <c r="H991" s="27">
        <v>4570972</v>
      </c>
      <c r="I991" s="26">
        <v>461063</v>
      </c>
      <c r="J991" s="25">
        <v>-365864.50160479179</v>
      </c>
      <c r="K991" s="25">
        <v>95198.498395208211</v>
      </c>
      <c r="L991" s="25">
        <v>0</v>
      </c>
      <c r="M991" s="27">
        <v>95198.498395208211</v>
      </c>
      <c r="N991" s="26">
        <v>6160</v>
      </c>
      <c r="O991" s="25">
        <v>0</v>
      </c>
      <c r="P991" s="25">
        <v>784000</v>
      </c>
      <c r="Q991" s="25">
        <v>19358.01211565121</v>
      </c>
      <c r="R991" s="27">
        <v>809518.01211565116</v>
      </c>
      <c r="S991" s="26">
        <v>51311</v>
      </c>
      <c r="T991" s="25">
        <v>0</v>
      </c>
      <c r="U991" s="25">
        <v>636290</v>
      </c>
      <c r="V991" s="25">
        <v>706861.8273545102</v>
      </c>
      <c r="W991" s="54">
        <v>1394462.8273545103</v>
      </c>
      <c r="X991" s="26">
        <v>-365501.19869943749</v>
      </c>
      <c r="Y991" s="25">
        <v>-334703.61653942155</v>
      </c>
      <c r="Z991" s="25">
        <v>-48418</v>
      </c>
      <c r="AA991" s="25">
        <v>163678</v>
      </c>
      <c r="AB991" s="25">
        <v>0</v>
      </c>
      <c r="AC991" s="27">
        <v>0</v>
      </c>
    </row>
    <row r="992" spans="1:29" s="28" customFormat="1">
      <c r="A992" s="29" t="s">
        <v>1000</v>
      </c>
      <c r="B992" s="30" t="s">
        <v>2124</v>
      </c>
      <c r="C992" s="24">
        <v>1306350.8519369999</v>
      </c>
      <c r="D992" s="22">
        <v>2.0738499999999999E-3</v>
      </c>
      <c r="E992" s="22">
        <v>2.1289899999999999E-3</v>
      </c>
      <c r="F992" s="26">
        <v>14991890</v>
      </c>
      <c r="G992" s="25">
        <v>18738002</v>
      </c>
      <c r="H992" s="27">
        <v>11893544</v>
      </c>
      <c r="I992" s="26">
        <v>1199674</v>
      </c>
      <c r="J992" s="25">
        <v>526728.45124191954</v>
      </c>
      <c r="K992" s="25">
        <v>1726402.4512419195</v>
      </c>
      <c r="L992" s="25">
        <v>0</v>
      </c>
      <c r="M992" s="27">
        <v>1726402.4512419195</v>
      </c>
      <c r="N992" s="26">
        <v>16028</v>
      </c>
      <c r="O992" s="25">
        <v>0</v>
      </c>
      <c r="P992" s="25">
        <v>2039947</v>
      </c>
      <c r="Q992" s="25">
        <v>711138.66240042227</v>
      </c>
      <c r="R992" s="27">
        <v>2767113.6624004222</v>
      </c>
      <c r="S992" s="26">
        <v>133509</v>
      </c>
      <c r="T992" s="25">
        <v>0</v>
      </c>
      <c r="U992" s="25">
        <v>1655609</v>
      </c>
      <c r="V992" s="25">
        <v>226132.54600538267</v>
      </c>
      <c r="W992" s="54">
        <v>2015250.5460053827</v>
      </c>
      <c r="X992" s="26">
        <v>516036.92415926978</v>
      </c>
      <c r="Y992" s="25">
        <v>-64077.807764230143</v>
      </c>
      <c r="Z992" s="25">
        <v>-125983</v>
      </c>
      <c r="AA992" s="25">
        <v>425887</v>
      </c>
      <c r="AB992" s="25">
        <v>0</v>
      </c>
      <c r="AC992" s="27">
        <v>0</v>
      </c>
    </row>
    <row r="993" spans="1:29" s="28" customFormat="1">
      <c r="A993" s="29" t="s">
        <v>1001</v>
      </c>
      <c r="B993" s="30" t="s">
        <v>2125</v>
      </c>
      <c r="C993" s="24">
        <v>888362.45339599997</v>
      </c>
      <c r="D993" s="22">
        <v>1.4102800000000001E-3</v>
      </c>
      <c r="E993" s="22">
        <v>1.5574E-3</v>
      </c>
      <c r="F993" s="26">
        <v>10194933</v>
      </c>
      <c r="G993" s="25">
        <v>12742402</v>
      </c>
      <c r="H993" s="27">
        <v>8087965</v>
      </c>
      <c r="I993" s="26">
        <v>815814</v>
      </c>
      <c r="J993" s="25">
        <v>-214056.07731373364</v>
      </c>
      <c r="K993" s="25">
        <v>601757.92268626636</v>
      </c>
      <c r="L993" s="25">
        <v>0</v>
      </c>
      <c r="M993" s="27">
        <v>601757.92268626636</v>
      </c>
      <c r="N993" s="26">
        <v>10900</v>
      </c>
      <c r="O993" s="25">
        <v>0</v>
      </c>
      <c r="P993" s="25">
        <v>1387225</v>
      </c>
      <c r="Q993" s="25">
        <v>99101.065425647917</v>
      </c>
      <c r="R993" s="27">
        <v>1497226.0654256479</v>
      </c>
      <c r="S993" s="26">
        <v>90790</v>
      </c>
      <c r="T993" s="25">
        <v>0</v>
      </c>
      <c r="U993" s="25">
        <v>1125864</v>
      </c>
      <c r="V993" s="25">
        <v>670326.18109453667</v>
      </c>
      <c r="W993" s="54">
        <v>1886980.1810945366</v>
      </c>
      <c r="X993" s="26">
        <v>-283264.96284054493</v>
      </c>
      <c r="Y993" s="25">
        <v>-310433.15282834379</v>
      </c>
      <c r="Z993" s="25">
        <v>-85672</v>
      </c>
      <c r="AA993" s="25">
        <v>289616</v>
      </c>
      <c r="AB993" s="25">
        <v>0</v>
      </c>
      <c r="AC993" s="27">
        <v>0</v>
      </c>
    </row>
    <row r="994" spans="1:29" s="28" customFormat="1">
      <c r="A994" s="29" t="s">
        <v>1002</v>
      </c>
      <c r="B994" s="30" t="s">
        <v>2126</v>
      </c>
      <c r="C994" s="24">
        <v>178398.434213</v>
      </c>
      <c r="D994" s="22">
        <v>2.8320999999999999E-4</v>
      </c>
      <c r="E994" s="22">
        <v>3.0982999999999998E-4</v>
      </c>
      <c r="F994" s="26">
        <v>2047329</v>
      </c>
      <c r="G994" s="25">
        <v>2558907</v>
      </c>
      <c r="H994" s="27">
        <v>1624211</v>
      </c>
      <c r="I994" s="26">
        <v>163830</v>
      </c>
      <c r="J994" s="25">
        <v>-22000.094125695599</v>
      </c>
      <c r="K994" s="25">
        <v>141829.90587430442</v>
      </c>
      <c r="L994" s="25">
        <v>0</v>
      </c>
      <c r="M994" s="27">
        <v>141829.90587430442</v>
      </c>
      <c r="N994" s="26">
        <v>2189</v>
      </c>
      <c r="O994" s="25">
        <v>0</v>
      </c>
      <c r="P994" s="25">
        <v>278580</v>
      </c>
      <c r="Q994" s="25">
        <v>7558.0889653045351</v>
      </c>
      <c r="R994" s="27">
        <v>288327.08896530455</v>
      </c>
      <c r="S994" s="26">
        <v>18232</v>
      </c>
      <c r="T994" s="25">
        <v>0</v>
      </c>
      <c r="U994" s="25">
        <v>226094</v>
      </c>
      <c r="V994" s="25">
        <v>124717.6423938267</v>
      </c>
      <c r="W994" s="54">
        <v>369043.64239382668</v>
      </c>
      <c r="X994" s="26">
        <v>-64193.107420189794</v>
      </c>
      <c r="Y994" s="25">
        <v>-57479.446008332365</v>
      </c>
      <c r="Z994" s="25">
        <v>-17205</v>
      </c>
      <c r="AA994" s="25">
        <v>58161.000000000029</v>
      </c>
      <c r="AB994" s="25">
        <v>0</v>
      </c>
      <c r="AC994" s="27">
        <v>0</v>
      </c>
    </row>
    <row r="995" spans="1:29" s="28" customFormat="1">
      <c r="A995" s="29" t="s">
        <v>1003</v>
      </c>
      <c r="B995" s="30" t="s">
        <v>2127</v>
      </c>
      <c r="C995" s="24">
        <v>1175478.0539559999</v>
      </c>
      <c r="D995" s="22">
        <v>1.86608E-3</v>
      </c>
      <c r="E995" s="22">
        <v>1.9325E-3</v>
      </c>
      <c r="F995" s="26">
        <v>13489918</v>
      </c>
      <c r="G995" s="25">
        <v>16860723</v>
      </c>
      <c r="H995" s="27">
        <v>10701981</v>
      </c>
      <c r="I995" s="26">
        <v>1079484</v>
      </c>
      <c r="J995" s="25">
        <v>-222125.71884212518</v>
      </c>
      <c r="K995" s="25">
        <v>857358.28115787485</v>
      </c>
      <c r="L995" s="25">
        <v>0</v>
      </c>
      <c r="M995" s="27">
        <v>857358.28115787485</v>
      </c>
      <c r="N995" s="26">
        <v>14422</v>
      </c>
      <c r="O995" s="25">
        <v>0</v>
      </c>
      <c r="P995" s="25">
        <v>1835574</v>
      </c>
      <c r="Q995" s="25">
        <v>0</v>
      </c>
      <c r="R995" s="27">
        <v>1849996</v>
      </c>
      <c r="S995" s="26">
        <v>120134</v>
      </c>
      <c r="T995" s="25">
        <v>0</v>
      </c>
      <c r="U995" s="25">
        <v>1489741</v>
      </c>
      <c r="V995" s="25">
        <v>317458.70306868927</v>
      </c>
      <c r="W995" s="54">
        <v>1927333.7030686892</v>
      </c>
      <c r="X995" s="26">
        <v>-209806.22172839785</v>
      </c>
      <c r="Y995" s="25">
        <v>-137387.48134029136</v>
      </c>
      <c r="Z995" s="25">
        <v>-113362</v>
      </c>
      <c r="AA995" s="25">
        <v>383218</v>
      </c>
      <c r="AB995" s="25">
        <v>0</v>
      </c>
      <c r="AC995" s="27">
        <v>0</v>
      </c>
    </row>
    <row r="996" spans="1:29" s="28" customFormat="1">
      <c r="A996" s="29" t="s">
        <v>1004</v>
      </c>
      <c r="B996" s="30" t="s">
        <v>2128</v>
      </c>
      <c r="C996" s="24">
        <v>2219602.3030420002</v>
      </c>
      <c r="D996" s="22">
        <v>3.5236400000000002E-3</v>
      </c>
      <c r="E996" s="22">
        <v>3.5853E-3</v>
      </c>
      <c r="F996" s="26">
        <v>25472441</v>
      </c>
      <c r="G996" s="25">
        <v>31837391</v>
      </c>
      <c r="H996" s="27">
        <v>20208099</v>
      </c>
      <c r="I996" s="26">
        <v>2038343</v>
      </c>
      <c r="J996" s="25">
        <v>-880579.81858205982</v>
      </c>
      <c r="K996" s="25">
        <v>1157763.1814179402</v>
      </c>
      <c r="L996" s="25">
        <v>0</v>
      </c>
      <c r="M996" s="27">
        <v>1157763.1814179402</v>
      </c>
      <c r="N996" s="26">
        <v>27233</v>
      </c>
      <c r="O996" s="25">
        <v>0</v>
      </c>
      <c r="P996" s="25">
        <v>3466036</v>
      </c>
      <c r="Q996" s="25">
        <v>0</v>
      </c>
      <c r="R996" s="27">
        <v>3493269</v>
      </c>
      <c r="S996" s="26">
        <v>226843</v>
      </c>
      <c r="T996" s="25">
        <v>0</v>
      </c>
      <c r="U996" s="25">
        <v>2813015</v>
      </c>
      <c r="V996" s="25">
        <v>703390.27483383392</v>
      </c>
      <c r="W996" s="54">
        <v>3743248.2748338338</v>
      </c>
      <c r="X996" s="26">
        <v>-616010.98782762676</v>
      </c>
      <c r="Y996" s="25">
        <v>-143528.28700620716</v>
      </c>
      <c r="Z996" s="25">
        <v>-214056</v>
      </c>
      <c r="AA996" s="25">
        <v>723616</v>
      </c>
      <c r="AB996" s="25">
        <v>0</v>
      </c>
      <c r="AC996" s="27">
        <v>0</v>
      </c>
    </row>
    <row r="997" spans="1:29" s="28" customFormat="1">
      <c r="A997" s="29" t="s">
        <v>1005</v>
      </c>
      <c r="B997" s="30" t="s">
        <v>2129</v>
      </c>
      <c r="C997" s="24">
        <v>303938.74006699998</v>
      </c>
      <c r="D997" s="22">
        <v>4.8251000000000001E-4</v>
      </c>
      <c r="E997" s="22">
        <v>4.8827000000000001E-4</v>
      </c>
      <c r="F997" s="26">
        <v>3488071</v>
      </c>
      <c r="G997" s="25">
        <v>4359656</v>
      </c>
      <c r="H997" s="27">
        <v>2767198</v>
      </c>
      <c r="I997" s="26">
        <v>279121</v>
      </c>
      <c r="J997" s="25">
        <v>64526.665420068442</v>
      </c>
      <c r="K997" s="25">
        <v>343647.66542006843</v>
      </c>
      <c r="L997" s="25">
        <v>0</v>
      </c>
      <c r="M997" s="27">
        <v>343647.66542006843</v>
      </c>
      <c r="N997" s="26">
        <v>3729</v>
      </c>
      <c r="O997" s="25">
        <v>0</v>
      </c>
      <c r="P997" s="25">
        <v>474622</v>
      </c>
      <c r="Q997" s="25">
        <v>38260.256625786082</v>
      </c>
      <c r="R997" s="27">
        <v>516611.25662578607</v>
      </c>
      <c r="S997" s="26">
        <v>31063</v>
      </c>
      <c r="T997" s="25">
        <v>0</v>
      </c>
      <c r="U997" s="25">
        <v>385201</v>
      </c>
      <c r="V997" s="25">
        <v>19597.928875540707</v>
      </c>
      <c r="W997" s="54">
        <v>435861.92887554073</v>
      </c>
      <c r="X997" s="26">
        <v>18633.688367698647</v>
      </c>
      <c r="Y997" s="25">
        <v>-7660.3606174532742</v>
      </c>
      <c r="Z997" s="25">
        <v>-29312</v>
      </c>
      <c r="AA997" s="25">
        <v>99088</v>
      </c>
      <c r="AB997" s="25">
        <v>0</v>
      </c>
      <c r="AC997" s="27">
        <v>0</v>
      </c>
    </row>
    <row r="998" spans="1:29" s="28" customFormat="1">
      <c r="A998" s="29" t="s">
        <v>1006</v>
      </c>
      <c r="B998" s="30" t="s">
        <v>2130</v>
      </c>
      <c r="C998" s="24">
        <v>94431.819978999993</v>
      </c>
      <c r="D998" s="22">
        <v>1.4991000000000001E-4</v>
      </c>
      <c r="E998" s="22">
        <v>1.5430000000000001E-4</v>
      </c>
      <c r="F998" s="26">
        <v>1083701</v>
      </c>
      <c r="G998" s="25">
        <v>1354492</v>
      </c>
      <c r="H998" s="27">
        <v>859735</v>
      </c>
      <c r="I998" s="26">
        <v>86719</v>
      </c>
      <c r="J998" s="25">
        <v>21133.4934621067</v>
      </c>
      <c r="K998" s="25">
        <v>107852.49346210671</v>
      </c>
      <c r="L998" s="25">
        <v>0</v>
      </c>
      <c r="M998" s="27">
        <v>107852.49346210671</v>
      </c>
      <c r="N998" s="26">
        <v>1159</v>
      </c>
      <c r="O998" s="25">
        <v>0</v>
      </c>
      <c r="P998" s="25">
        <v>147459</v>
      </c>
      <c r="Q998" s="25">
        <v>7333.6004090483812</v>
      </c>
      <c r="R998" s="27">
        <v>155951.60040904838</v>
      </c>
      <c r="S998" s="26">
        <v>9651</v>
      </c>
      <c r="T998" s="25">
        <v>0</v>
      </c>
      <c r="U998" s="25">
        <v>119677</v>
      </c>
      <c r="V998" s="25">
        <v>18233.056891370026</v>
      </c>
      <c r="W998" s="54">
        <v>147561.05689137004</v>
      </c>
      <c r="X998" s="26">
        <v>-4739.7236375725124</v>
      </c>
      <c r="Y998" s="25">
        <v>-8548.7328447491309</v>
      </c>
      <c r="Z998" s="25">
        <v>-9107</v>
      </c>
      <c r="AA998" s="25">
        <v>30785.999999999978</v>
      </c>
      <c r="AB998" s="25">
        <v>0</v>
      </c>
      <c r="AC998" s="27">
        <v>0</v>
      </c>
    </row>
    <row r="999" spans="1:29" s="28" customFormat="1">
      <c r="A999" s="29" t="s">
        <v>1007</v>
      </c>
      <c r="B999" s="30" t="s">
        <v>2131</v>
      </c>
      <c r="C999" s="24">
        <v>802437.12181599997</v>
      </c>
      <c r="D999" s="22">
        <v>1.27388E-3</v>
      </c>
      <c r="E999" s="22">
        <v>1.25026E-3</v>
      </c>
      <c r="F999" s="26">
        <v>9208896</v>
      </c>
      <c r="G999" s="25">
        <v>11509977</v>
      </c>
      <c r="H999" s="27">
        <v>7305710</v>
      </c>
      <c r="I999" s="26">
        <v>736910</v>
      </c>
      <c r="J999" s="25">
        <v>535398.12201186654</v>
      </c>
      <c r="K999" s="25">
        <v>1272308.1220118664</v>
      </c>
      <c r="L999" s="25">
        <v>0</v>
      </c>
      <c r="M999" s="27">
        <v>1272308.1220118664</v>
      </c>
      <c r="N999" s="26">
        <v>9845</v>
      </c>
      <c r="O999" s="25">
        <v>0</v>
      </c>
      <c r="P999" s="25">
        <v>1253055</v>
      </c>
      <c r="Q999" s="25">
        <v>411173.53523951827</v>
      </c>
      <c r="R999" s="27">
        <v>1674073.5352395182</v>
      </c>
      <c r="S999" s="26">
        <v>82009</v>
      </c>
      <c r="T999" s="25">
        <v>0</v>
      </c>
      <c r="U999" s="25">
        <v>1016972</v>
      </c>
      <c r="V999" s="25">
        <v>0</v>
      </c>
      <c r="W999" s="54">
        <v>1098981</v>
      </c>
      <c r="X999" s="26">
        <v>313829.64139617665</v>
      </c>
      <c r="Y999" s="25">
        <v>77044.893843341633</v>
      </c>
      <c r="Z999" s="25">
        <v>-77386</v>
      </c>
      <c r="AA999" s="25">
        <v>261604</v>
      </c>
      <c r="AB999" s="25">
        <v>0</v>
      </c>
      <c r="AC999" s="27">
        <v>0</v>
      </c>
    </row>
    <row r="1000" spans="1:29" s="28" customFormat="1">
      <c r="A1000" s="29" t="s">
        <v>1008</v>
      </c>
      <c r="B1000" s="30" t="s">
        <v>2132</v>
      </c>
      <c r="C1000" s="24">
        <v>109187.14919899999</v>
      </c>
      <c r="D1000" s="22">
        <v>1.7333999999999999E-4</v>
      </c>
      <c r="E1000" s="22">
        <v>1.996E-4</v>
      </c>
      <c r="F1000" s="26">
        <v>1253077</v>
      </c>
      <c r="G1000" s="25">
        <v>1566191</v>
      </c>
      <c r="H1000" s="27">
        <v>994106</v>
      </c>
      <c r="I1000" s="26">
        <v>100273</v>
      </c>
      <c r="J1000" s="25">
        <v>-73920.204658378178</v>
      </c>
      <c r="K1000" s="25">
        <v>26352.795341621822</v>
      </c>
      <c r="L1000" s="25">
        <v>0</v>
      </c>
      <c r="M1000" s="27">
        <v>26352.795341621822</v>
      </c>
      <c r="N1000" s="26">
        <v>1340</v>
      </c>
      <c r="O1000" s="25">
        <v>0</v>
      </c>
      <c r="P1000" s="25">
        <v>170506</v>
      </c>
      <c r="Q1000" s="25">
        <v>22582.171581675451</v>
      </c>
      <c r="R1000" s="27">
        <v>194428.17158167544</v>
      </c>
      <c r="S1000" s="26">
        <v>11159</v>
      </c>
      <c r="T1000" s="25">
        <v>0</v>
      </c>
      <c r="U1000" s="25">
        <v>138382</v>
      </c>
      <c r="V1000" s="25">
        <v>124304.73928749384</v>
      </c>
      <c r="W1000" s="54">
        <v>273845.73928749387</v>
      </c>
      <c r="X1000" s="26">
        <v>-48917.133118066711</v>
      </c>
      <c r="Y1000" s="25">
        <v>-55567.434587751675</v>
      </c>
      <c r="Z1000" s="25">
        <v>-10530</v>
      </c>
      <c r="AA1000" s="25">
        <v>35597</v>
      </c>
      <c r="AB1000" s="25">
        <v>0</v>
      </c>
      <c r="AC1000" s="27">
        <v>0</v>
      </c>
    </row>
    <row r="1001" spans="1:29" s="28" customFormat="1">
      <c r="A1001" s="29" t="s">
        <v>1009</v>
      </c>
      <c r="B1001" s="30" t="s">
        <v>2133</v>
      </c>
      <c r="C1001" s="24">
        <v>141994.82147</v>
      </c>
      <c r="D1001" s="22">
        <v>2.2541999999999999E-4</v>
      </c>
      <c r="E1001" s="22">
        <v>2.2437999999999999E-4</v>
      </c>
      <c r="F1001" s="26">
        <v>1629564</v>
      </c>
      <c r="G1001" s="25">
        <v>2036753</v>
      </c>
      <c r="H1001" s="27">
        <v>1292785</v>
      </c>
      <c r="I1001" s="26">
        <v>130400</v>
      </c>
      <c r="J1001" s="25">
        <v>-32777.135727744026</v>
      </c>
      <c r="K1001" s="25">
        <v>97622.864272255974</v>
      </c>
      <c r="L1001" s="25">
        <v>0</v>
      </c>
      <c r="M1001" s="27">
        <v>97622.864272255974</v>
      </c>
      <c r="N1001" s="26">
        <v>1742</v>
      </c>
      <c r="O1001" s="25">
        <v>0</v>
      </c>
      <c r="P1001" s="25">
        <v>221735</v>
      </c>
      <c r="Q1001" s="25">
        <v>8269.7780220910572</v>
      </c>
      <c r="R1001" s="27">
        <v>231746.77802209105</v>
      </c>
      <c r="S1001" s="26">
        <v>14512</v>
      </c>
      <c r="T1001" s="25">
        <v>0</v>
      </c>
      <c r="U1001" s="25">
        <v>179959</v>
      </c>
      <c r="V1001" s="25">
        <v>16008.513238606458</v>
      </c>
      <c r="W1001" s="54">
        <v>210479.51323860645</v>
      </c>
      <c r="X1001" s="26">
        <v>-14242.669900424973</v>
      </c>
      <c r="Y1001" s="25">
        <v>2911.934683909572</v>
      </c>
      <c r="Z1001" s="25">
        <v>-13694</v>
      </c>
      <c r="AA1001" s="25">
        <v>46292</v>
      </c>
      <c r="AB1001" s="25">
        <v>0</v>
      </c>
      <c r="AC1001" s="27">
        <v>0</v>
      </c>
    </row>
    <row r="1002" spans="1:29" s="28" customFormat="1">
      <c r="A1002" s="29" t="s">
        <v>1010</v>
      </c>
      <c r="B1002" s="30" t="s">
        <v>2134</v>
      </c>
      <c r="C1002" s="24">
        <v>23468.831709999999</v>
      </c>
      <c r="D1002" s="22">
        <v>3.7259999999999999E-5</v>
      </c>
      <c r="E1002" s="22">
        <v>4.1310000000000003E-5</v>
      </c>
      <c r="F1002" s="26">
        <v>269353</v>
      </c>
      <c r="G1002" s="25">
        <v>336658</v>
      </c>
      <c r="H1002" s="27">
        <v>213686</v>
      </c>
      <c r="I1002" s="26">
        <v>21554</v>
      </c>
      <c r="J1002" s="25">
        <v>-1743.3578927694291</v>
      </c>
      <c r="K1002" s="25">
        <v>19810.642107230571</v>
      </c>
      <c r="L1002" s="25">
        <v>0</v>
      </c>
      <c r="M1002" s="27">
        <v>19810.642107230571</v>
      </c>
      <c r="N1002" s="26">
        <v>288</v>
      </c>
      <c r="O1002" s="25">
        <v>0</v>
      </c>
      <c r="P1002" s="25">
        <v>36651</v>
      </c>
      <c r="Q1002" s="25">
        <v>5820.8148062861183</v>
      </c>
      <c r="R1002" s="27">
        <v>42759.814806286115</v>
      </c>
      <c r="S1002" s="26">
        <v>2399</v>
      </c>
      <c r="T1002" s="25">
        <v>0</v>
      </c>
      <c r="U1002" s="25">
        <v>29746</v>
      </c>
      <c r="V1002" s="25">
        <v>18352.612120870017</v>
      </c>
      <c r="W1002" s="54">
        <v>50497.612120870021</v>
      </c>
      <c r="X1002" s="26">
        <v>-4726.445811343403</v>
      </c>
      <c r="Y1002" s="25">
        <v>-8399.3515032404957</v>
      </c>
      <c r="Z1002" s="25">
        <v>-2263</v>
      </c>
      <c r="AA1002" s="25">
        <v>7650.9999999999927</v>
      </c>
      <c r="AB1002" s="25">
        <v>0</v>
      </c>
      <c r="AC1002" s="27">
        <v>0</v>
      </c>
    </row>
    <row r="1003" spans="1:29" s="28" customFormat="1">
      <c r="A1003" s="29" t="s">
        <v>1011</v>
      </c>
      <c r="B1003" s="30" t="s">
        <v>2135</v>
      </c>
      <c r="C1003" s="24">
        <v>723707.078247</v>
      </c>
      <c r="D1003" s="22">
        <v>1.1488900000000001E-3</v>
      </c>
      <c r="E1003" s="22">
        <v>1.2167499999999999E-3</v>
      </c>
      <c r="F1003" s="26">
        <v>8305341</v>
      </c>
      <c r="G1003" s="25">
        <v>10380646</v>
      </c>
      <c r="H1003" s="27">
        <v>6588892</v>
      </c>
      <c r="I1003" s="26">
        <v>664606</v>
      </c>
      <c r="J1003" s="25">
        <v>-179642.28363637181</v>
      </c>
      <c r="K1003" s="25">
        <v>484963.71636362816</v>
      </c>
      <c r="L1003" s="25">
        <v>0</v>
      </c>
      <c r="M1003" s="27">
        <v>484963.71636362816</v>
      </c>
      <c r="N1003" s="26">
        <v>8879</v>
      </c>
      <c r="O1003" s="25">
        <v>0</v>
      </c>
      <c r="P1003" s="25">
        <v>1130108</v>
      </c>
      <c r="Q1003" s="25">
        <v>87407.643623166237</v>
      </c>
      <c r="R1003" s="27">
        <v>1226394.6436231663</v>
      </c>
      <c r="S1003" s="26">
        <v>73963</v>
      </c>
      <c r="T1003" s="25">
        <v>0</v>
      </c>
      <c r="U1003" s="25">
        <v>917189</v>
      </c>
      <c r="V1003" s="25">
        <v>313480.97715880105</v>
      </c>
      <c r="W1003" s="54">
        <v>1304632.9771588012</v>
      </c>
      <c r="X1003" s="26">
        <v>-106945.47447576276</v>
      </c>
      <c r="Y1003" s="25">
        <v>-137434.85905987202</v>
      </c>
      <c r="Z1003" s="25">
        <v>-69793</v>
      </c>
      <c r="AA1003" s="25">
        <v>235934.99999999988</v>
      </c>
      <c r="AB1003" s="25">
        <v>0</v>
      </c>
      <c r="AC1003" s="27">
        <v>0</v>
      </c>
    </row>
    <row r="1004" spans="1:29" s="28" customFormat="1">
      <c r="A1004" s="29" t="s">
        <v>1012</v>
      </c>
      <c r="B1004" s="30" t="s">
        <v>2136</v>
      </c>
      <c r="C1004" s="24">
        <v>1989215.2636749998</v>
      </c>
      <c r="D1004" s="22">
        <v>3.1578999999999999E-3</v>
      </c>
      <c r="E1004" s="22">
        <v>3.0653199999999999E-3</v>
      </c>
      <c r="F1004" s="26">
        <v>22828502</v>
      </c>
      <c r="G1004" s="25">
        <v>28532795</v>
      </c>
      <c r="H1004" s="27">
        <v>18110578</v>
      </c>
      <c r="I1004" s="26">
        <v>1826771</v>
      </c>
      <c r="J1004" s="25">
        <v>462065.52990791417</v>
      </c>
      <c r="K1004" s="25">
        <v>2288836.5299079143</v>
      </c>
      <c r="L1004" s="25">
        <v>0</v>
      </c>
      <c r="M1004" s="27">
        <v>2288836.5299079143</v>
      </c>
      <c r="N1004" s="26">
        <v>24407</v>
      </c>
      <c r="O1004" s="25">
        <v>0</v>
      </c>
      <c r="P1004" s="25">
        <v>3106275</v>
      </c>
      <c r="Q1004" s="25">
        <v>547140.99026435323</v>
      </c>
      <c r="R1004" s="27">
        <v>3677822.9902643533</v>
      </c>
      <c r="S1004" s="26">
        <v>203298</v>
      </c>
      <c r="T1004" s="25">
        <v>0</v>
      </c>
      <c r="U1004" s="25">
        <v>2521035</v>
      </c>
      <c r="V1004" s="25">
        <v>0</v>
      </c>
      <c r="W1004" s="54">
        <v>2724333</v>
      </c>
      <c r="X1004" s="26">
        <v>270617.07076232776</v>
      </c>
      <c r="Y1004" s="25">
        <v>226202.91950202538</v>
      </c>
      <c r="Z1004" s="25">
        <v>-191838</v>
      </c>
      <c r="AA1004" s="25">
        <v>648508.00000000023</v>
      </c>
      <c r="AB1004" s="25">
        <v>0</v>
      </c>
      <c r="AC1004" s="27">
        <v>0</v>
      </c>
    </row>
    <row r="1005" spans="1:29" s="28" customFormat="1">
      <c r="A1005" s="29" t="s">
        <v>1013</v>
      </c>
      <c r="B1005" s="30" t="s">
        <v>2137</v>
      </c>
      <c r="C1005" s="24">
        <v>10815.250768000002</v>
      </c>
      <c r="D1005" s="22">
        <v>1.717E-5</v>
      </c>
      <c r="E1005" s="22">
        <v>1.4780000000000001E-5</v>
      </c>
      <c r="F1005" s="26">
        <v>124122</v>
      </c>
      <c r="G1005" s="25">
        <v>155137</v>
      </c>
      <c r="H1005" s="27">
        <v>98470</v>
      </c>
      <c r="I1005" s="26">
        <v>9932</v>
      </c>
      <c r="J1005" s="25">
        <v>3555.5235585533237</v>
      </c>
      <c r="K1005" s="25">
        <v>13487.523558553323</v>
      </c>
      <c r="L1005" s="25">
        <v>0</v>
      </c>
      <c r="M1005" s="27">
        <v>13487.523558553323</v>
      </c>
      <c r="N1005" s="26">
        <v>133</v>
      </c>
      <c r="O1005" s="25">
        <v>0</v>
      </c>
      <c r="P1005" s="25">
        <v>16889</v>
      </c>
      <c r="Q1005" s="25">
        <v>14960.427765610899</v>
      </c>
      <c r="R1005" s="27">
        <v>31982.427765610897</v>
      </c>
      <c r="S1005" s="26">
        <v>1105</v>
      </c>
      <c r="T1005" s="25">
        <v>0</v>
      </c>
      <c r="U1005" s="25">
        <v>13707</v>
      </c>
      <c r="V1005" s="25">
        <v>0</v>
      </c>
      <c r="W1005" s="54">
        <v>14812</v>
      </c>
      <c r="X1005" s="26">
        <v>9068.0243406092759</v>
      </c>
      <c r="Y1005" s="25">
        <v>5618.403425001623</v>
      </c>
      <c r="Z1005" s="25">
        <v>-1043</v>
      </c>
      <c r="AA1005" s="25">
        <v>3527</v>
      </c>
      <c r="AB1005" s="25">
        <v>0</v>
      </c>
      <c r="AC1005" s="27">
        <v>0</v>
      </c>
    </row>
    <row r="1006" spans="1:29" s="28" customFormat="1">
      <c r="A1006" s="29" t="s">
        <v>1014</v>
      </c>
      <c r="B1006" s="30" t="s">
        <v>2138</v>
      </c>
      <c r="C1006" s="24">
        <v>2625009.7693370003</v>
      </c>
      <c r="D1006" s="22">
        <v>4.1672300000000001E-3</v>
      </c>
      <c r="E1006" s="22">
        <v>4.3349199999999999E-3</v>
      </c>
      <c r="F1006" s="26">
        <v>30124962</v>
      </c>
      <c r="G1006" s="25">
        <v>37652465</v>
      </c>
      <c r="H1006" s="27">
        <v>23899092</v>
      </c>
      <c r="I1006" s="26">
        <v>2410645</v>
      </c>
      <c r="J1006" s="25">
        <v>141331.27578677161</v>
      </c>
      <c r="K1006" s="25">
        <v>2551976.2757867714</v>
      </c>
      <c r="L1006" s="25">
        <v>0</v>
      </c>
      <c r="M1006" s="27">
        <v>2551976.2757867714</v>
      </c>
      <c r="N1006" s="26">
        <v>32207</v>
      </c>
      <c r="O1006" s="25">
        <v>0</v>
      </c>
      <c r="P1006" s="25">
        <v>4099105</v>
      </c>
      <c r="Q1006" s="25">
        <v>356835.14129631885</v>
      </c>
      <c r="R1006" s="27">
        <v>4488147.1412963187</v>
      </c>
      <c r="S1006" s="26">
        <v>268276</v>
      </c>
      <c r="T1006" s="25">
        <v>0</v>
      </c>
      <c r="U1006" s="25">
        <v>3326810</v>
      </c>
      <c r="V1006" s="25">
        <v>720099.32388539868</v>
      </c>
      <c r="W1006" s="54">
        <v>4315185.3238853989</v>
      </c>
      <c r="X1006" s="26">
        <v>-106456.82618533244</v>
      </c>
      <c r="Y1006" s="25">
        <v>-323212.3564037474</v>
      </c>
      <c r="Z1006" s="25">
        <v>-253153</v>
      </c>
      <c r="AA1006" s="25">
        <v>855783.99999999965</v>
      </c>
      <c r="AB1006" s="25">
        <v>0</v>
      </c>
      <c r="AC1006" s="27">
        <v>0</v>
      </c>
    </row>
    <row r="1007" spans="1:29" s="28" customFormat="1">
      <c r="A1007" s="29" t="s">
        <v>1015</v>
      </c>
      <c r="B1007" s="30" t="s">
        <v>2139</v>
      </c>
      <c r="C1007" s="24">
        <v>487728.78697700001</v>
      </c>
      <c r="D1007" s="22">
        <v>7.7426999999999997E-4</v>
      </c>
      <c r="E1007" s="22">
        <v>8.3098000000000004E-4</v>
      </c>
      <c r="F1007" s="26">
        <v>5597208</v>
      </c>
      <c r="G1007" s="25">
        <v>6995816</v>
      </c>
      <c r="H1007" s="27">
        <v>4440444</v>
      </c>
      <c r="I1007" s="26">
        <v>447897</v>
      </c>
      <c r="J1007" s="25">
        <v>-151070.12559427792</v>
      </c>
      <c r="K1007" s="25">
        <v>296826.87440572208</v>
      </c>
      <c r="L1007" s="25">
        <v>0</v>
      </c>
      <c r="M1007" s="27">
        <v>296826.87440572208</v>
      </c>
      <c r="N1007" s="26">
        <v>5984</v>
      </c>
      <c r="O1007" s="25">
        <v>0</v>
      </c>
      <c r="P1007" s="25">
        <v>761612</v>
      </c>
      <c r="Q1007" s="25">
        <v>21058.177724988589</v>
      </c>
      <c r="R1007" s="27">
        <v>788654.17772498855</v>
      </c>
      <c r="S1007" s="26">
        <v>49846</v>
      </c>
      <c r="T1007" s="25">
        <v>0</v>
      </c>
      <c r="U1007" s="25">
        <v>618120</v>
      </c>
      <c r="V1007" s="25">
        <v>259175.64825201829</v>
      </c>
      <c r="W1007" s="54">
        <v>927141.64825201826</v>
      </c>
      <c r="X1007" s="26">
        <v>-131073.16605924262</v>
      </c>
      <c r="Y1007" s="25">
        <v>-119382.30446778706</v>
      </c>
      <c r="Z1007" s="25">
        <v>-47036</v>
      </c>
      <c r="AA1007" s="25">
        <v>159004</v>
      </c>
      <c r="AB1007" s="25">
        <v>0</v>
      </c>
      <c r="AC1007" s="27">
        <v>0</v>
      </c>
    </row>
    <row r="1008" spans="1:29" s="28" customFormat="1">
      <c r="A1008" s="29" t="s">
        <v>1016</v>
      </c>
      <c r="B1008" s="30" t="s">
        <v>2140</v>
      </c>
      <c r="C1008" s="24">
        <v>3527421.264924</v>
      </c>
      <c r="D1008" s="22">
        <v>5.5998200000000001E-3</v>
      </c>
      <c r="E1008" s="22">
        <v>5.3255300000000002E-3</v>
      </c>
      <c r="F1008" s="26">
        <v>40481174</v>
      </c>
      <c r="G1008" s="25">
        <v>50596445</v>
      </c>
      <c r="H1008" s="27">
        <v>32115006</v>
      </c>
      <c r="I1008" s="26">
        <v>3239365</v>
      </c>
      <c r="J1008" s="25">
        <v>1868261.1388309421</v>
      </c>
      <c r="K1008" s="25">
        <v>5107626.1388309421</v>
      </c>
      <c r="L1008" s="25">
        <v>0</v>
      </c>
      <c r="M1008" s="27">
        <v>5107626.1388309421</v>
      </c>
      <c r="N1008" s="26">
        <v>43280</v>
      </c>
      <c r="O1008" s="25">
        <v>0</v>
      </c>
      <c r="P1008" s="25">
        <v>5508275</v>
      </c>
      <c r="Q1008" s="25">
        <v>2014674.0491113472</v>
      </c>
      <c r="R1008" s="27">
        <v>7566229.0491113476</v>
      </c>
      <c r="S1008" s="26">
        <v>360502</v>
      </c>
      <c r="T1008" s="25">
        <v>0</v>
      </c>
      <c r="U1008" s="25">
        <v>4470485</v>
      </c>
      <c r="V1008" s="25">
        <v>0</v>
      </c>
      <c r="W1008" s="54">
        <v>4830987</v>
      </c>
      <c r="X1008" s="26">
        <v>1247706.9255753804</v>
      </c>
      <c r="Y1008" s="25">
        <v>677734.1235359665</v>
      </c>
      <c r="Z1008" s="25">
        <v>-340181</v>
      </c>
      <c r="AA1008" s="25">
        <v>1149982.0000000009</v>
      </c>
      <c r="AB1008" s="25">
        <v>0</v>
      </c>
      <c r="AC1008" s="27">
        <v>0</v>
      </c>
    </row>
    <row r="1009" spans="1:29" s="28" customFormat="1">
      <c r="A1009" s="29" t="s">
        <v>1017</v>
      </c>
      <c r="B1009" s="30" t="s">
        <v>2141</v>
      </c>
      <c r="C1009" s="24">
        <v>518313.33441899996</v>
      </c>
      <c r="D1009" s="22">
        <v>8.2282999999999998E-4</v>
      </c>
      <c r="E1009" s="22">
        <v>8.6697E-4</v>
      </c>
      <c r="F1009" s="26">
        <v>5948249</v>
      </c>
      <c r="G1009" s="25">
        <v>7434573</v>
      </c>
      <c r="H1009" s="27">
        <v>4718936</v>
      </c>
      <c r="I1009" s="26">
        <v>475988</v>
      </c>
      <c r="J1009" s="25">
        <v>-290584.52817016043</v>
      </c>
      <c r="K1009" s="25">
        <v>185403.47182983957</v>
      </c>
      <c r="L1009" s="25">
        <v>0</v>
      </c>
      <c r="M1009" s="27">
        <v>185403.47182983957</v>
      </c>
      <c r="N1009" s="26">
        <v>6359</v>
      </c>
      <c r="O1009" s="25">
        <v>0</v>
      </c>
      <c r="P1009" s="25">
        <v>809379</v>
      </c>
      <c r="Q1009" s="25">
        <v>0</v>
      </c>
      <c r="R1009" s="27">
        <v>815738</v>
      </c>
      <c r="S1009" s="26">
        <v>52972</v>
      </c>
      <c r="T1009" s="25">
        <v>0</v>
      </c>
      <c r="U1009" s="25">
        <v>656887</v>
      </c>
      <c r="V1009" s="25">
        <v>297040.06737397396</v>
      </c>
      <c r="W1009" s="54">
        <v>1006899.067373974</v>
      </c>
      <c r="X1009" s="26">
        <v>-211756.29975008167</v>
      </c>
      <c r="Y1009" s="25">
        <v>-98394.767623892287</v>
      </c>
      <c r="Z1009" s="25">
        <v>-49986</v>
      </c>
      <c r="AA1009" s="25">
        <v>168975.99999999994</v>
      </c>
      <c r="AB1009" s="25">
        <v>0</v>
      </c>
      <c r="AC1009" s="27">
        <v>0</v>
      </c>
    </row>
    <row r="1010" spans="1:29" s="28" customFormat="1">
      <c r="A1010" s="29" t="s">
        <v>1018</v>
      </c>
      <c r="B1010" s="30" t="s">
        <v>2142</v>
      </c>
      <c r="C1010" s="24">
        <v>128850.47566400001</v>
      </c>
      <c r="D1010" s="22">
        <v>2.0455000000000001E-4</v>
      </c>
      <c r="E1010" s="22">
        <v>2.1996E-4</v>
      </c>
      <c r="F1010" s="26">
        <v>1478695</v>
      </c>
      <c r="G1010" s="25">
        <v>1848185</v>
      </c>
      <c r="H1010" s="27">
        <v>1173096</v>
      </c>
      <c r="I1010" s="26">
        <v>118327</v>
      </c>
      <c r="J1010" s="25">
        <v>54922.92136945371</v>
      </c>
      <c r="K1010" s="25">
        <v>173249.92136945372</v>
      </c>
      <c r="L1010" s="25">
        <v>0</v>
      </c>
      <c r="M1010" s="27">
        <v>173249.92136945372</v>
      </c>
      <c r="N1010" s="26">
        <v>1581</v>
      </c>
      <c r="O1010" s="25">
        <v>0</v>
      </c>
      <c r="P1010" s="25">
        <v>201206</v>
      </c>
      <c r="Q1010" s="25">
        <v>35557.42839633298</v>
      </c>
      <c r="R1010" s="27">
        <v>238344.42839633298</v>
      </c>
      <c r="S1010" s="26">
        <v>13168</v>
      </c>
      <c r="T1010" s="25">
        <v>0</v>
      </c>
      <c r="U1010" s="25">
        <v>163298</v>
      </c>
      <c r="V1010" s="25">
        <v>68874.715073805128</v>
      </c>
      <c r="W1010" s="54">
        <v>245340.71507380513</v>
      </c>
      <c r="X1010" s="26">
        <v>-5390.218886200837</v>
      </c>
      <c r="Y1010" s="25">
        <v>-31186.0677912713</v>
      </c>
      <c r="Z1010" s="25">
        <v>-12426</v>
      </c>
      <c r="AA1010" s="25">
        <v>42005.999999999985</v>
      </c>
      <c r="AB1010" s="25">
        <v>0</v>
      </c>
      <c r="AC1010" s="27">
        <v>0</v>
      </c>
    </row>
    <row r="1011" spans="1:29" s="28" customFormat="1">
      <c r="A1011" s="29" t="s">
        <v>1019</v>
      </c>
      <c r="B1011" s="30" t="s">
        <v>2143</v>
      </c>
      <c r="C1011" s="24">
        <v>177595.48753899999</v>
      </c>
      <c r="D1011" s="22">
        <v>2.8193000000000001E-4</v>
      </c>
      <c r="E1011" s="22">
        <v>2.9594000000000002E-4</v>
      </c>
      <c r="F1011" s="26">
        <v>2038076</v>
      </c>
      <c r="G1011" s="25">
        <v>2547342</v>
      </c>
      <c r="H1011" s="27">
        <v>1616870</v>
      </c>
      <c r="I1011" s="26">
        <v>163090</v>
      </c>
      <c r="J1011" s="25">
        <v>8725.5723784918373</v>
      </c>
      <c r="K1011" s="25">
        <v>171815.57237849184</v>
      </c>
      <c r="L1011" s="25">
        <v>0</v>
      </c>
      <c r="M1011" s="27">
        <v>171815.57237849184</v>
      </c>
      <c r="N1011" s="26">
        <v>2179</v>
      </c>
      <c r="O1011" s="25">
        <v>0</v>
      </c>
      <c r="P1011" s="25">
        <v>277321</v>
      </c>
      <c r="Q1011" s="25">
        <v>21281.775090382929</v>
      </c>
      <c r="R1011" s="27">
        <v>300781.7750903829</v>
      </c>
      <c r="S1011" s="26">
        <v>18150</v>
      </c>
      <c r="T1011" s="25">
        <v>0</v>
      </c>
      <c r="U1011" s="25">
        <v>225072</v>
      </c>
      <c r="V1011" s="25">
        <v>61163.040259054877</v>
      </c>
      <c r="W1011" s="54">
        <v>304385.04025905486</v>
      </c>
      <c r="X1011" s="26">
        <v>-16303.509088564817</v>
      </c>
      <c r="Y1011" s="25">
        <v>-28069.756080107134</v>
      </c>
      <c r="Z1011" s="25">
        <v>-17127</v>
      </c>
      <c r="AA1011" s="25">
        <v>57896.999999999985</v>
      </c>
      <c r="AB1011" s="25">
        <v>0</v>
      </c>
      <c r="AC1011" s="27">
        <v>0</v>
      </c>
    </row>
    <row r="1012" spans="1:29" s="28" customFormat="1">
      <c r="A1012" s="29" t="s">
        <v>1020</v>
      </c>
      <c r="B1012" s="30" t="s">
        <v>2144</v>
      </c>
      <c r="C1012" s="24">
        <v>75080.695315999998</v>
      </c>
      <c r="D1012" s="22">
        <v>1.1919E-4</v>
      </c>
      <c r="E1012" s="22">
        <v>1.2898E-4</v>
      </c>
      <c r="F1012" s="26">
        <v>861626</v>
      </c>
      <c r="G1012" s="25">
        <v>1076926</v>
      </c>
      <c r="H1012" s="27">
        <v>683555</v>
      </c>
      <c r="I1012" s="26">
        <v>68949</v>
      </c>
      <c r="J1012" s="25">
        <v>9441.2618210734527</v>
      </c>
      <c r="K1012" s="25">
        <v>78390.261821073451</v>
      </c>
      <c r="L1012" s="25">
        <v>0</v>
      </c>
      <c r="M1012" s="27">
        <v>78390.261821073451</v>
      </c>
      <c r="N1012" s="26">
        <v>921</v>
      </c>
      <c r="O1012" s="25">
        <v>0</v>
      </c>
      <c r="P1012" s="25">
        <v>117242</v>
      </c>
      <c r="Q1012" s="25">
        <v>23275.109182970387</v>
      </c>
      <c r="R1012" s="27">
        <v>141438.10918297039</v>
      </c>
      <c r="S1012" s="26">
        <v>7673</v>
      </c>
      <c r="T1012" s="25">
        <v>0</v>
      </c>
      <c r="U1012" s="25">
        <v>95153</v>
      </c>
      <c r="V1012" s="25">
        <v>43918.977258661034</v>
      </c>
      <c r="W1012" s="54">
        <v>146744.97725866103</v>
      </c>
      <c r="X1012" s="26">
        <v>-2999.4856773850534</v>
      </c>
      <c r="Y1012" s="25">
        <v>-19543.382398305588</v>
      </c>
      <c r="Z1012" s="25">
        <v>-7241</v>
      </c>
      <c r="AA1012" s="25">
        <v>24477</v>
      </c>
      <c r="AB1012" s="25">
        <v>0</v>
      </c>
      <c r="AC1012" s="27">
        <v>0</v>
      </c>
    </row>
    <row r="1013" spans="1:29" s="28" customFormat="1">
      <c r="A1013" s="29" t="s">
        <v>1021</v>
      </c>
      <c r="B1013" s="30" t="s">
        <v>2145</v>
      </c>
      <c r="C1013" s="24">
        <v>1071781.402396</v>
      </c>
      <c r="D1013" s="22">
        <v>1.7014599999999999E-3</v>
      </c>
      <c r="E1013" s="22">
        <v>2.7548199999999998E-3</v>
      </c>
      <c r="F1013" s="26">
        <v>12299877</v>
      </c>
      <c r="G1013" s="25">
        <v>15373321</v>
      </c>
      <c r="H1013" s="27">
        <v>9757885</v>
      </c>
      <c r="I1013" s="26">
        <v>984255</v>
      </c>
      <c r="J1013" s="25">
        <v>-2138464.9919329248</v>
      </c>
      <c r="K1013" s="25">
        <v>-1154209.9919329248</v>
      </c>
      <c r="L1013" s="25">
        <v>0</v>
      </c>
      <c r="M1013" s="27">
        <v>-1154209.9919329248</v>
      </c>
      <c r="N1013" s="26">
        <v>13150</v>
      </c>
      <c r="O1013" s="25">
        <v>0</v>
      </c>
      <c r="P1013" s="25">
        <v>1673645</v>
      </c>
      <c r="Q1013" s="25">
        <v>254260.7656232572</v>
      </c>
      <c r="R1013" s="27">
        <v>1941055.7656232573</v>
      </c>
      <c r="S1013" s="26">
        <v>109536</v>
      </c>
      <c r="T1013" s="25">
        <v>0</v>
      </c>
      <c r="U1013" s="25">
        <v>1358321</v>
      </c>
      <c r="V1013" s="25">
        <v>4893959.7219569404</v>
      </c>
      <c r="W1013" s="54">
        <v>6361816.7219569404</v>
      </c>
      <c r="X1013" s="26">
        <v>-2361927.0618455508</v>
      </c>
      <c r="Y1013" s="25">
        <v>-2304883.8944881321</v>
      </c>
      <c r="Z1013" s="25">
        <v>-103361</v>
      </c>
      <c r="AA1013" s="25">
        <v>349411</v>
      </c>
      <c r="AB1013" s="25">
        <v>0</v>
      </c>
      <c r="AC1013" s="27">
        <v>0</v>
      </c>
    </row>
    <row r="1014" spans="1:29" s="28" customFormat="1">
      <c r="A1014" s="29" t="s">
        <v>1022</v>
      </c>
      <c r="B1014" s="30" t="s">
        <v>2146</v>
      </c>
      <c r="C1014" s="24">
        <v>25775.935368999999</v>
      </c>
      <c r="D1014" s="22">
        <v>4.0920000000000001E-5</v>
      </c>
      <c r="E1014" s="22">
        <v>9.912E-5</v>
      </c>
      <c r="F1014" s="26">
        <v>295811</v>
      </c>
      <c r="G1014" s="25">
        <v>369727</v>
      </c>
      <c r="H1014" s="27">
        <v>234676</v>
      </c>
      <c r="I1014" s="26">
        <v>23671</v>
      </c>
      <c r="J1014" s="25">
        <v>-78611.159782674236</v>
      </c>
      <c r="K1014" s="25">
        <v>-54940.159782674236</v>
      </c>
      <c r="L1014" s="25">
        <v>0</v>
      </c>
      <c r="M1014" s="27">
        <v>-54940.159782674236</v>
      </c>
      <c r="N1014" s="26">
        <v>316</v>
      </c>
      <c r="O1014" s="25">
        <v>0</v>
      </c>
      <c r="P1014" s="25">
        <v>40251</v>
      </c>
      <c r="Q1014" s="25">
        <v>70048.594314726695</v>
      </c>
      <c r="R1014" s="27">
        <v>110615.5943147267</v>
      </c>
      <c r="S1014" s="26">
        <v>2634</v>
      </c>
      <c r="T1014" s="25">
        <v>0</v>
      </c>
      <c r="U1014" s="25">
        <v>32668</v>
      </c>
      <c r="V1014" s="25">
        <v>272133.39208046481</v>
      </c>
      <c r="W1014" s="54">
        <v>307435.39208046481</v>
      </c>
      <c r="X1014" s="26">
        <v>-78809.351220573779</v>
      </c>
      <c r="Y1014" s="25">
        <v>-123927.4465451643</v>
      </c>
      <c r="Z1014" s="25">
        <v>-2486</v>
      </c>
      <c r="AA1014" s="25">
        <v>8403</v>
      </c>
      <c r="AB1014" s="25">
        <v>0</v>
      </c>
      <c r="AC1014" s="27">
        <v>0</v>
      </c>
    </row>
    <row r="1015" spans="1:29" s="28" customFormat="1">
      <c r="A1015" s="29" t="s">
        <v>1023</v>
      </c>
      <c r="B1015" s="30" t="s">
        <v>2147</v>
      </c>
      <c r="C1015" s="24">
        <v>24814.189016</v>
      </c>
      <c r="D1015" s="22">
        <v>3.9390000000000001E-5</v>
      </c>
      <c r="E1015" s="22">
        <v>4.3859999999999997E-5</v>
      </c>
      <c r="F1015" s="26">
        <v>284751</v>
      </c>
      <c r="G1015" s="25">
        <v>355903</v>
      </c>
      <c r="H1015" s="27">
        <v>225902</v>
      </c>
      <c r="I1015" s="26">
        <v>22786</v>
      </c>
      <c r="J1015" s="25">
        <v>-3386.4188778061975</v>
      </c>
      <c r="K1015" s="25">
        <v>19399.581122193802</v>
      </c>
      <c r="L1015" s="25">
        <v>0</v>
      </c>
      <c r="M1015" s="27">
        <v>19399.581122193802</v>
      </c>
      <c r="N1015" s="26">
        <v>304</v>
      </c>
      <c r="O1015" s="25">
        <v>0</v>
      </c>
      <c r="P1015" s="25">
        <v>38746</v>
      </c>
      <c r="Q1015" s="25">
        <v>7623.2134907074878</v>
      </c>
      <c r="R1015" s="27">
        <v>46673.213490707487</v>
      </c>
      <c r="S1015" s="26">
        <v>2536</v>
      </c>
      <c r="T1015" s="25">
        <v>0</v>
      </c>
      <c r="U1015" s="25">
        <v>31446</v>
      </c>
      <c r="V1015" s="25">
        <v>20317.818938210105</v>
      </c>
      <c r="W1015" s="54">
        <v>54299.818938210105</v>
      </c>
      <c r="X1015" s="26">
        <v>-4171.1975451407561</v>
      </c>
      <c r="Y1015" s="25">
        <v>-9150.4079023618579</v>
      </c>
      <c r="Z1015" s="25">
        <v>-2393</v>
      </c>
      <c r="AA1015" s="25">
        <v>8087.9999999999964</v>
      </c>
      <c r="AB1015" s="25">
        <v>0</v>
      </c>
      <c r="AC1015" s="27">
        <v>0</v>
      </c>
    </row>
    <row r="1016" spans="1:29" s="28" customFormat="1">
      <c r="A1016" s="29" t="s">
        <v>1024</v>
      </c>
      <c r="B1016" s="30" t="s">
        <v>2148</v>
      </c>
      <c r="C1016" s="24">
        <v>57356.441370000008</v>
      </c>
      <c r="D1016" s="22">
        <v>9.1050000000000004E-5</v>
      </c>
      <c r="E1016" s="22">
        <v>9.4380000000000001E-5</v>
      </c>
      <c r="F1016" s="26">
        <v>658202</v>
      </c>
      <c r="G1016" s="25">
        <v>822670</v>
      </c>
      <c r="H1016" s="27">
        <v>522172</v>
      </c>
      <c r="I1016" s="26">
        <v>52670</v>
      </c>
      <c r="J1016" s="25">
        <v>8428.3630052875669</v>
      </c>
      <c r="K1016" s="25">
        <v>61098.363005287567</v>
      </c>
      <c r="L1016" s="25">
        <v>0</v>
      </c>
      <c r="M1016" s="27">
        <v>61098.363005287567</v>
      </c>
      <c r="N1016" s="26">
        <v>704</v>
      </c>
      <c r="O1016" s="25">
        <v>0</v>
      </c>
      <c r="P1016" s="25">
        <v>89562</v>
      </c>
      <c r="Q1016" s="25">
        <v>16390.927370173056</v>
      </c>
      <c r="R1016" s="27">
        <v>106656.92737017306</v>
      </c>
      <c r="S1016" s="26">
        <v>5862</v>
      </c>
      <c r="T1016" s="25">
        <v>0</v>
      </c>
      <c r="U1016" s="25">
        <v>72688</v>
      </c>
      <c r="V1016" s="25">
        <v>14172.531513749982</v>
      </c>
      <c r="W1016" s="54">
        <v>92722.531513749986</v>
      </c>
      <c r="X1016" s="26">
        <v>6605.6842719001679</v>
      </c>
      <c r="Y1016" s="25">
        <v>-5838.2884154770945</v>
      </c>
      <c r="Z1016" s="25">
        <v>-5531</v>
      </c>
      <c r="AA1016" s="25">
        <v>18698</v>
      </c>
      <c r="AB1016" s="25">
        <v>0</v>
      </c>
      <c r="AC1016" s="27">
        <v>0</v>
      </c>
    </row>
    <row r="1017" spans="1:29" s="28" customFormat="1">
      <c r="A1017" s="29" t="s">
        <v>1025</v>
      </c>
      <c r="B1017" s="30" t="s">
        <v>2149</v>
      </c>
      <c r="C1017" s="24">
        <v>685116.67769400007</v>
      </c>
      <c r="D1017" s="22">
        <v>1.08763E-3</v>
      </c>
      <c r="E1017" s="22">
        <v>1.1455E-3</v>
      </c>
      <c r="F1017" s="26">
        <v>7862492</v>
      </c>
      <c r="G1017" s="25">
        <v>9827139</v>
      </c>
      <c r="H1017" s="27">
        <v>6237565</v>
      </c>
      <c r="I1017" s="26">
        <v>629168</v>
      </c>
      <c r="J1017" s="25">
        <v>34183.552075352862</v>
      </c>
      <c r="K1017" s="25">
        <v>663351.55207535287</v>
      </c>
      <c r="L1017" s="25">
        <v>0</v>
      </c>
      <c r="M1017" s="27">
        <v>663351.55207535287</v>
      </c>
      <c r="N1017" s="26">
        <v>8406</v>
      </c>
      <c r="O1017" s="25">
        <v>0</v>
      </c>
      <c r="P1017" s="25">
        <v>1069850</v>
      </c>
      <c r="Q1017" s="25">
        <v>119659.40457785656</v>
      </c>
      <c r="R1017" s="27">
        <v>1197915.4045778567</v>
      </c>
      <c r="S1017" s="26">
        <v>70019</v>
      </c>
      <c r="T1017" s="25">
        <v>0</v>
      </c>
      <c r="U1017" s="25">
        <v>868284</v>
      </c>
      <c r="V1017" s="25">
        <v>253813.99777558248</v>
      </c>
      <c r="W1017" s="54">
        <v>1192116.9977755826</v>
      </c>
      <c r="X1017" s="26">
        <v>-37366.797603268948</v>
      </c>
      <c r="Y1017" s="25">
        <v>-114119.79559445697</v>
      </c>
      <c r="Z1017" s="25">
        <v>-66072</v>
      </c>
      <c r="AA1017" s="25">
        <v>223356.99999999997</v>
      </c>
      <c r="AB1017" s="25">
        <v>0</v>
      </c>
      <c r="AC1017" s="27">
        <v>0</v>
      </c>
    </row>
    <row r="1018" spans="1:29" s="28" customFormat="1">
      <c r="A1018" s="29" t="s">
        <v>1141</v>
      </c>
      <c r="B1018" s="30" t="s">
        <v>2150</v>
      </c>
      <c r="C1018" s="24">
        <v>17950.715404999999</v>
      </c>
      <c r="D1018" s="22">
        <v>2.8500000000000002E-5</v>
      </c>
      <c r="E1018" s="22">
        <v>1.999E-5</v>
      </c>
      <c r="F1018" s="26">
        <v>206027</v>
      </c>
      <c r="G1018" s="25">
        <v>257508</v>
      </c>
      <c r="H1018" s="27">
        <v>163448</v>
      </c>
      <c r="I1018" s="26">
        <v>16487</v>
      </c>
      <c r="J1018" s="25">
        <v>66776.56122875429</v>
      </c>
      <c r="K1018" s="25">
        <v>83263.56122875429</v>
      </c>
      <c r="L1018" s="25">
        <v>0</v>
      </c>
      <c r="M1018" s="27">
        <v>83263.56122875429</v>
      </c>
      <c r="N1018" s="26">
        <v>220</v>
      </c>
      <c r="O1018" s="25">
        <v>0</v>
      </c>
      <c r="P1018" s="25">
        <v>28034</v>
      </c>
      <c r="Q1018" s="25">
        <v>89001.608336658974</v>
      </c>
      <c r="R1018" s="27">
        <v>117255.60833665897</v>
      </c>
      <c r="S1018" s="26">
        <v>1835</v>
      </c>
      <c r="T1018" s="25">
        <v>0</v>
      </c>
      <c r="U1018" s="25">
        <v>22752</v>
      </c>
      <c r="V1018" s="25">
        <v>0</v>
      </c>
      <c r="W1018" s="54">
        <v>24587</v>
      </c>
      <c r="X1018" s="26">
        <v>66353.56122875429</v>
      </c>
      <c r="Y1018" s="25">
        <v>22194.047107904691</v>
      </c>
      <c r="Z1018" s="25">
        <v>-1731</v>
      </c>
      <c r="AA1018" s="25">
        <v>5852</v>
      </c>
      <c r="AB1018" s="25">
        <v>0</v>
      </c>
      <c r="AC1018" s="27">
        <v>0</v>
      </c>
    </row>
    <row r="1019" spans="1:29" s="28" customFormat="1">
      <c r="A1019" s="29" t="s">
        <v>1026</v>
      </c>
      <c r="B1019" s="30" t="s">
        <v>2151</v>
      </c>
      <c r="C1019" s="24">
        <v>306781.47162899998</v>
      </c>
      <c r="D1019" s="22">
        <v>4.8702000000000001E-4</v>
      </c>
      <c r="E1019" s="22">
        <v>4.6932000000000001E-4</v>
      </c>
      <c r="F1019" s="26">
        <v>3520674</v>
      </c>
      <c r="G1019" s="25">
        <v>4400406</v>
      </c>
      <c r="H1019" s="27">
        <v>2793063</v>
      </c>
      <c r="I1019" s="26">
        <v>281730</v>
      </c>
      <c r="J1019" s="25">
        <v>9522.0706769022472</v>
      </c>
      <c r="K1019" s="25">
        <v>291252.07067690225</v>
      </c>
      <c r="L1019" s="25">
        <v>0</v>
      </c>
      <c r="M1019" s="27">
        <v>291252.07067690225</v>
      </c>
      <c r="N1019" s="26">
        <v>3764</v>
      </c>
      <c r="O1019" s="25">
        <v>0</v>
      </c>
      <c r="P1019" s="25">
        <v>479058</v>
      </c>
      <c r="Q1019" s="25">
        <v>90849.553817310123</v>
      </c>
      <c r="R1019" s="27">
        <v>573671.55381731014</v>
      </c>
      <c r="S1019" s="26">
        <v>31353</v>
      </c>
      <c r="T1019" s="25">
        <v>0</v>
      </c>
      <c r="U1019" s="25">
        <v>388801</v>
      </c>
      <c r="V1019" s="25">
        <v>67595.71385430824</v>
      </c>
      <c r="W1019" s="54">
        <v>487749.71385430824</v>
      </c>
      <c r="X1019" s="26">
        <v>-22200.297322681021</v>
      </c>
      <c r="Y1019" s="25">
        <v>37693.137285682889</v>
      </c>
      <c r="Z1019" s="25">
        <v>-29586</v>
      </c>
      <c r="AA1019" s="25">
        <v>100015</v>
      </c>
      <c r="AB1019" s="25">
        <v>0</v>
      </c>
      <c r="AC1019" s="27">
        <v>0</v>
      </c>
    </row>
    <row r="1020" spans="1:29" s="28" customFormat="1">
      <c r="A1020" s="29" t="s">
        <v>1027</v>
      </c>
      <c r="B1020" s="30" t="s">
        <v>2152</v>
      </c>
      <c r="C1020" s="24">
        <v>1006965.306634</v>
      </c>
      <c r="D1020" s="22">
        <v>1.5985699999999999E-3</v>
      </c>
      <c r="E1020" s="22">
        <v>1.46024E-3</v>
      </c>
      <c r="F1020" s="26">
        <v>11556084</v>
      </c>
      <c r="G1020" s="25">
        <v>14443671</v>
      </c>
      <c r="H1020" s="27">
        <v>9167810</v>
      </c>
      <c r="I1020" s="26">
        <v>924735</v>
      </c>
      <c r="J1020" s="25">
        <v>654488.21205980773</v>
      </c>
      <c r="K1020" s="25">
        <v>1579223.2120598077</v>
      </c>
      <c r="L1020" s="25">
        <v>0</v>
      </c>
      <c r="M1020" s="27">
        <v>1579223.2120598077</v>
      </c>
      <c r="N1020" s="26">
        <v>12355</v>
      </c>
      <c r="O1020" s="25">
        <v>0</v>
      </c>
      <c r="P1020" s="25">
        <v>1572437</v>
      </c>
      <c r="Q1020" s="25">
        <v>1031093.0569681266</v>
      </c>
      <c r="R1020" s="27">
        <v>2615885.0569681264</v>
      </c>
      <c r="S1020" s="26">
        <v>102912</v>
      </c>
      <c r="T1020" s="25">
        <v>0</v>
      </c>
      <c r="U1020" s="25">
        <v>1276181</v>
      </c>
      <c r="V1020" s="25">
        <v>0</v>
      </c>
      <c r="W1020" s="54">
        <v>1379093</v>
      </c>
      <c r="X1020" s="26">
        <v>666606.53953140683</v>
      </c>
      <c r="Y1020" s="25">
        <v>339013.51743671973</v>
      </c>
      <c r="Z1020" s="25">
        <v>-97111</v>
      </c>
      <c r="AA1020" s="25">
        <v>328283</v>
      </c>
      <c r="AB1020" s="25">
        <v>0</v>
      </c>
      <c r="AC1020" s="27">
        <v>0</v>
      </c>
    </row>
    <row r="1021" spans="1:29" s="28" customFormat="1">
      <c r="A1021" s="29" t="s">
        <v>1028</v>
      </c>
      <c r="B1021" s="30" t="s">
        <v>2153</v>
      </c>
      <c r="C1021" s="24">
        <v>3244184.9301049998</v>
      </c>
      <c r="D1021" s="22">
        <v>5.1501799999999999E-3</v>
      </c>
      <c r="E1021" s="22">
        <v>6.20186E-3</v>
      </c>
      <c r="F1021" s="26">
        <v>37230721</v>
      </c>
      <c r="G1021" s="25">
        <v>46533782</v>
      </c>
      <c r="H1021" s="27">
        <v>29536317</v>
      </c>
      <c r="I1021" s="26">
        <v>2979258</v>
      </c>
      <c r="J1021" s="25">
        <v>-5231477.1487696283</v>
      </c>
      <c r="K1021" s="25">
        <v>-2252219.1487696283</v>
      </c>
      <c r="L1021" s="25">
        <v>0</v>
      </c>
      <c r="M1021" s="27">
        <v>-2252219.1487696283</v>
      </c>
      <c r="N1021" s="26">
        <v>39804</v>
      </c>
      <c r="O1021" s="25">
        <v>0</v>
      </c>
      <c r="P1021" s="25">
        <v>5065986</v>
      </c>
      <c r="Q1021" s="25">
        <v>0</v>
      </c>
      <c r="R1021" s="27">
        <v>5105790</v>
      </c>
      <c r="S1021" s="26">
        <v>331556</v>
      </c>
      <c r="T1021" s="25">
        <v>0</v>
      </c>
      <c r="U1021" s="25">
        <v>4111525</v>
      </c>
      <c r="V1021" s="25">
        <v>7384707.1893435745</v>
      </c>
      <c r="W1021" s="54">
        <v>11827788.189343575</v>
      </c>
      <c r="X1021" s="26">
        <v>-5007721.0060558394</v>
      </c>
      <c r="Y1021" s="25">
        <v>-2459054.1832877351</v>
      </c>
      <c r="Z1021" s="25">
        <v>-312866</v>
      </c>
      <c r="AA1021" s="25">
        <v>1057643</v>
      </c>
      <c r="AB1021" s="25">
        <v>0</v>
      </c>
      <c r="AC1021" s="27">
        <v>0</v>
      </c>
    </row>
    <row r="1022" spans="1:29" s="28" customFormat="1">
      <c r="A1022" s="29" t="s">
        <v>1029</v>
      </c>
      <c r="B1022" s="30" t="s">
        <v>2154</v>
      </c>
      <c r="C1022" s="24">
        <v>548719.67114499991</v>
      </c>
      <c r="D1022" s="22">
        <v>8.7109999999999998E-4</v>
      </c>
      <c r="E1022" s="22">
        <v>8.5627000000000001E-4</v>
      </c>
      <c r="F1022" s="26">
        <v>6297194</v>
      </c>
      <c r="G1022" s="25">
        <v>7870711</v>
      </c>
      <c r="H1022" s="27">
        <v>4995764</v>
      </c>
      <c r="I1022" s="26">
        <v>503911</v>
      </c>
      <c r="J1022" s="25">
        <v>490294.11595577752</v>
      </c>
      <c r="K1022" s="25">
        <v>994205.11595577747</v>
      </c>
      <c r="L1022" s="25">
        <v>0</v>
      </c>
      <c r="M1022" s="27">
        <v>994205.11595577747</v>
      </c>
      <c r="N1022" s="26">
        <v>6732</v>
      </c>
      <c r="O1022" s="25">
        <v>0</v>
      </c>
      <c r="P1022" s="25">
        <v>856859</v>
      </c>
      <c r="Q1022" s="25">
        <v>290464.27093180537</v>
      </c>
      <c r="R1022" s="27">
        <v>1154055.2709318055</v>
      </c>
      <c r="S1022" s="26">
        <v>56079</v>
      </c>
      <c r="T1022" s="25">
        <v>0</v>
      </c>
      <c r="U1022" s="25">
        <v>695422</v>
      </c>
      <c r="V1022" s="25">
        <v>0</v>
      </c>
      <c r="W1022" s="54">
        <v>751501</v>
      </c>
      <c r="X1022" s="26">
        <v>226750.09724602845</v>
      </c>
      <c r="Y1022" s="25">
        <v>49833.173685776921</v>
      </c>
      <c r="Z1022" s="25">
        <v>-52918</v>
      </c>
      <c r="AA1022" s="25">
        <v>178889</v>
      </c>
      <c r="AB1022" s="25">
        <v>0</v>
      </c>
      <c r="AC1022" s="27">
        <v>0</v>
      </c>
    </row>
    <row r="1023" spans="1:29" s="28" customFormat="1">
      <c r="A1023" s="29" t="s">
        <v>1030</v>
      </c>
      <c r="B1023" s="30" t="s">
        <v>2155</v>
      </c>
      <c r="C1023" s="24">
        <v>27115.847636999999</v>
      </c>
      <c r="D1023" s="22">
        <v>4.3050000000000003E-5</v>
      </c>
      <c r="E1023" s="22">
        <v>5.5590000000000001E-5</v>
      </c>
      <c r="F1023" s="26">
        <v>311209</v>
      </c>
      <c r="G1023" s="25">
        <v>388973</v>
      </c>
      <c r="H1023" s="27">
        <v>246892</v>
      </c>
      <c r="I1023" s="26">
        <v>24903</v>
      </c>
      <c r="J1023" s="25">
        <v>-30386.579181041099</v>
      </c>
      <c r="K1023" s="25">
        <v>-5483.5791810410992</v>
      </c>
      <c r="L1023" s="25">
        <v>0</v>
      </c>
      <c r="M1023" s="27">
        <v>-5483.5791810410992</v>
      </c>
      <c r="N1023" s="26">
        <v>333</v>
      </c>
      <c r="O1023" s="25">
        <v>0</v>
      </c>
      <c r="P1023" s="25">
        <v>42346</v>
      </c>
      <c r="Q1023" s="25">
        <v>12189.290306351728</v>
      </c>
      <c r="R1023" s="27">
        <v>54868.29030635173</v>
      </c>
      <c r="S1023" s="26">
        <v>2771</v>
      </c>
      <c r="T1023" s="25">
        <v>0</v>
      </c>
      <c r="U1023" s="25">
        <v>34368</v>
      </c>
      <c r="V1023" s="25">
        <v>59429.923713212615</v>
      </c>
      <c r="W1023" s="54">
        <v>96568.923713212615</v>
      </c>
      <c r="X1023" s="26">
        <v>-21242.377462863304</v>
      </c>
      <c r="Y1023" s="25">
        <v>-26684.255943997578</v>
      </c>
      <c r="Z1023" s="25">
        <v>-2615</v>
      </c>
      <c r="AA1023" s="25">
        <v>8841</v>
      </c>
      <c r="AB1023" s="25">
        <v>0</v>
      </c>
      <c r="AC1023" s="27">
        <v>0</v>
      </c>
    </row>
    <row r="1024" spans="1:29" s="28" customFormat="1">
      <c r="A1024" s="29" t="s">
        <v>1031</v>
      </c>
      <c r="B1024" s="30" t="s">
        <v>2156</v>
      </c>
      <c r="C1024" s="24">
        <v>1913861.303723</v>
      </c>
      <c r="D1024" s="22">
        <v>3.03827E-3</v>
      </c>
      <c r="E1024" s="22">
        <v>3.0391699999999999E-3</v>
      </c>
      <c r="F1024" s="26">
        <v>21963695</v>
      </c>
      <c r="G1024" s="25">
        <v>27451893</v>
      </c>
      <c r="H1024" s="27">
        <v>17424499</v>
      </c>
      <c r="I1024" s="26">
        <v>1757568</v>
      </c>
      <c r="J1024" s="25">
        <v>70995.333126393627</v>
      </c>
      <c r="K1024" s="25">
        <v>1828563.3331263936</v>
      </c>
      <c r="L1024" s="25">
        <v>0</v>
      </c>
      <c r="M1024" s="27">
        <v>1828563.3331263936</v>
      </c>
      <c r="N1024" s="26">
        <v>23482</v>
      </c>
      <c r="O1024" s="25">
        <v>0</v>
      </c>
      <c r="P1024" s="25">
        <v>2988601</v>
      </c>
      <c r="Q1024" s="25">
        <v>72487.070895874189</v>
      </c>
      <c r="R1024" s="27">
        <v>3084570.0708958744</v>
      </c>
      <c r="S1024" s="26">
        <v>195596</v>
      </c>
      <c r="T1024" s="25">
        <v>0</v>
      </c>
      <c r="U1024" s="25">
        <v>2425532</v>
      </c>
      <c r="V1024" s="25">
        <v>181860.28613721801</v>
      </c>
      <c r="W1024" s="54">
        <v>2802988.2861372181</v>
      </c>
      <c r="X1024" s="26">
        <v>-162347.81870741126</v>
      </c>
      <c r="Y1024" s="25">
        <v>4560.6034660674632</v>
      </c>
      <c r="Z1024" s="25">
        <v>-184570</v>
      </c>
      <c r="AA1024" s="25">
        <v>623939.00000000012</v>
      </c>
      <c r="AB1024" s="25">
        <v>0</v>
      </c>
      <c r="AC1024" s="27">
        <v>0</v>
      </c>
    </row>
    <row r="1025" spans="1:29" s="28" customFormat="1">
      <c r="A1025" s="29" t="s">
        <v>1032</v>
      </c>
      <c r="B1025" s="30" t="s">
        <v>2157</v>
      </c>
      <c r="C1025" s="24">
        <v>147265.65184999999</v>
      </c>
      <c r="D1025" s="22">
        <v>2.3379E-4</v>
      </c>
      <c r="E1025" s="22">
        <v>2.6858999999999997E-4</v>
      </c>
      <c r="F1025" s="26">
        <v>1690071</v>
      </c>
      <c r="G1025" s="25">
        <v>2112379</v>
      </c>
      <c r="H1025" s="27">
        <v>1340787</v>
      </c>
      <c r="I1025" s="26">
        <v>135242</v>
      </c>
      <c r="J1025" s="25">
        <v>-150200.72395559872</v>
      </c>
      <c r="K1025" s="25">
        <v>-14958.723955598718</v>
      </c>
      <c r="L1025" s="25">
        <v>0</v>
      </c>
      <c r="M1025" s="27">
        <v>-14958.723955598718</v>
      </c>
      <c r="N1025" s="26">
        <v>1807</v>
      </c>
      <c r="O1025" s="25">
        <v>0</v>
      </c>
      <c r="P1025" s="25">
        <v>229968</v>
      </c>
      <c r="Q1025" s="25">
        <v>0</v>
      </c>
      <c r="R1025" s="27">
        <v>231775</v>
      </c>
      <c r="S1025" s="26">
        <v>15051</v>
      </c>
      <c r="T1025" s="25">
        <v>0</v>
      </c>
      <c r="U1025" s="25">
        <v>186641</v>
      </c>
      <c r="V1025" s="25">
        <v>172975.72501784915</v>
      </c>
      <c r="W1025" s="54">
        <v>374667.72501784912</v>
      </c>
      <c r="X1025" s="26">
        <v>-100613.43303679791</v>
      </c>
      <c r="Y1025" s="25">
        <v>-76087.291981051225</v>
      </c>
      <c r="Z1025" s="25">
        <v>-14202</v>
      </c>
      <c r="AA1025" s="25">
        <v>48010</v>
      </c>
      <c r="AB1025" s="25">
        <v>0</v>
      </c>
      <c r="AC1025" s="27">
        <v>0</v>
      </c>
    </row>
    <row r="1026" spans="1:29" s="28" customFormat="1">
      <c r="A1026" s="29" t="s">
        <v>1033</v>
      </c>
      <c r="B1026" s="30" t="s">
        <v>2158</v>
      </c>
      <c r="C1026" s="24">
        <v>36896.228569999999</v>
      </c>
      <c r="D1026" s="22">
        <v>5.8570000000000003E-5</v>
      </c>
      <c r="E1026" s="22">
        <v>5.6110000000000003E-5</v>
      </c>
      <c r="F1026" s="26">
        <v>423403</v>
      </c>
      <c r="G1026" s="25">
        <v>529202</v>
      </c>
      <c r="H1026" s="27">
        <v>335899</v>
      </c>
      <c r="I1026" s="26">
        <v>33881</v>
      </c>
      <c r="J1026" s="25">
        <v>12157.347929240263</v>
      </c>
      <c r="K1026" s="25">
        <v>46038.347929240263</v>
      </c>
      <c r="L1026" s="25">
        <v>0</v>
      </c>
      <c r="M1026" s="27">
        <v>46038.347929240263</v>
      </c>
      <c r="N1026" s="26">
        <v>453</v>
      </c>
      <c r="O1026" s="25">
        <v>0</v>
      </c>
      <c r="P1026" s="25">
        <v>57613</v>
      </c>
      <c r="Q1026" s="25">
        <v>14502.043608780092</v>
      </c>
      <c r="R1026" s="27">
        <v>72568.043608780092</v>
      </c>
      <c r="S1026" s="26">
        <v>3771</v>
      </c>
      <c r="T1026" s="25">
        <v>0</v>
      </c>
      <c r="U1026" s="25">
        <v>46758</v>
      </c>
      <c r="V1026" s="25">
        <v>1907.3495109835414</v>
      </c>
      <c r="W1026" s="54">
        <v>52436.349510983542</v>
      </c>
      <c r="X1026" s="26">
        <v>5987.4126991144631</v>
      </c>
      <c r="Y1026" s="25">
        <v>5674.2813986820875</v>
      </c>
      <c r="Z1026" s="25">
        <v>-3558</v>
      </c>
      <c r="AA1026" s="25">
        <v>12028</v>
      </c>
      <c r="AB1026" s="25">
        <v>0</v>
      </c>
      <c r="AC1026" s="27">
        <v>0</v>
      </c>
    </row>
    <row r="1027" spans="1:29" s="28" customFormat="1">
      <c r="A1027" s="29" t="s">
        <v>1034</v>
      </c>
      <c r="B1027" s="30" t="s">
        <v>2159</v>
      </c>
      <c r="C1027" s="24">
        <v>1413729.635005</v>
      </c>
      <c r="D1027" s="22">
        <v>2.2443099999999998E-3</v>
      </c>
      <c r="E1027" s="22">
        <v>2.2335200000000001E-3</v>
      </c>
      <c r="F1027" s="26">
        <v>16224147</v>
      </c>
      <c r="G1027" s="25">
        <v>20278171</v>
      </c>
      <c r="H1027" s="27">
        <v>12871133</v>
      </c>
      <c r="I1027" s="26">
        <v>1298281</v>
      </c>
      <c r="J1027" s="25">
        <v>35122.185856804062</v>
      </c>
      <c r="K1027" s="25">
        <v>1333403.185856804</v>
      </c>
      <c r="L1027" s="25">
        <v>0</v>
      </c>
      <c r="M1027" s="27">
        <v>1333403.185856804</v>
      </c>
      <c r="N1027" s="26">
        <v>17346</v>
      </c>
      <c r="O1027" s="25">
        <v>0</v>
      </c>
      <c r="P1027" s="25">
        <v>2207620</v>
      </c>
      <c r="Q1027" s="25">
        <v>84376.933049900981</v>
      </c>
      <c r="R1027" s="27">
        <v>2309342.9330499009</v>
      </c>
      <c r="S1027" s="26">
        <v>144483</v>
      </c>
      <c r="T1027" s="25">
        <v>0</v>
      </c>
      <c r="U1027" s="25">
        <v>1791692</v>
      </c>
      <c r="V1027" s="25">
        <v>30538.286212514387</v>
      </c>
      <c r="W1027" s="54">
        <v>1966713.2862125144</v>
      </c>
      <c r="X1027" s="26">
        <v>-17899.442869281644</v>
      </c>
      <c r="Y1027" s="25">
        <v>35975.089706668237</v>
      </c>
      <c r="Z1027" s="25">
        <v>-136338</v>
      </c>
      <c r="AA1027" s="25">
        <v>460892</v>
      </c>
      <c r="AB1027" s="25">
        <v>0</v>
      </c>
      <c r="AC1027" s="27">
        <v>0</v>
      </c>
    </row>
    <row r="1028" spans="1:29" s="28" customFormat="1">
      <c r="A1028" s="29" t="s">
        <v>1035</v>
      </c>
      <c r="B1028" s="30" t="s">
        <v>2160</v>
      </c>
      <c r="C1028" s="24">
        <v>1327854.681232</v>
      </c>
      <c r="D1028" s="22">
        <v>2.1079800000000002E-3</v>
      </c>
      <c r="E1028" s="22">
        <v>2.2442E-3</v>
      </c>
      <c r="F1028" s="26">
        <v>15238616</v>
      </c>
      <c r="G1028" s="25">
        <v>19046379</v>
      </c>
      <c r="H1028" s="27">
        <v>12089280</v>
      </c>
      <c r="I1028" s="26">
        <v>1219417</v>
      </c>
      <c r="J1028" s="25">
        <v>-1150609.895252371</v>
      </c>
      <c r="K1028" s="25">
        <v>68807.104747629026</v>
      </c>
      <c r="L1028" s="25">
        <v>0</v>
      </c>
      <c r="M1028" s="27">
        <v>68807.104747629026</v>
      </c>
      <c r="N1028" s="26">
        <v>16292</v>
      </c>
      <c r="O1028" s="25">
        <v>0</v>
      </c>
      <c r="P1028" s="25">
        <v>2073519</v>
      </c>
      <c r="Q1028" s="25">
        <v>761447.71246346028</v>
      </c>
      <c r="R1028" s="27">
        <v>2851258.7124634604</v>
      </c>
      <c r="S1028" s="26">
        <v>135706</v>
      </c>
      <c r="T1028" s="25">
        <v>0</v>
      </c>
      <c r="U1028" s="25">
        <v>1682856</v>
      </c>
      <c r="V1028" s="25">
        <v>789137.34424157743</v>
      </c>
      <c r="W1028" s="54">
        <v>2607699.3442415772</v>
      </c>
      <c r="X1028" s="26">
        <v>177471.10056654341</v>
      </c>
      <c r="Y1028" s="25">
        <v>-238751.73234466065</v>
      </c>
      <c r="Z1028" s="25">
        <v>-128057</v>
      </c>
      <c r="AA1028" s="25">
        <v>432897.00000000035</v>
      </c>
      <c r="AB1028" s="25">
        <v>0</v>
      </c>
      <c r="AC1028" s="27">
        <v>0</v>
      </c>
    </row>
    <row r="1029" spans="1:29" s="28" customFormat="1">
      <c r="A1029" s="29" t="s">
        <v>1036</v>
      </c>
      <c r="B1029" s="30" t="s">
        <v>2161</v>
      </c>
      <c r="C1029" s="24">
        <v>129010.20730000001</v>
      </c>
      <c r="D1029" s="22">
        <v>2.0481000000000001E-4</v>
      </c>
      <c r="E1029" s="22">
        <v>1.8996E-4</v>
      </c>
      <c r="F1029" s="26">
        <v>1480574</v>
      </c>
      <c r="G1029" s="25">
        <v>1850534</v>
      </c>
      <c r="H1029" s="27">
        <v>1174587</v>
      </c>
      <c r="I1029" s="26">
        <v>118478</v>
      </c>
      <c r="J1029" s="25">
        <v>150228.31220830177</v>
      </c>
      <c r="K1029" s="25">
        <v>268706.31220830174</v>
      </c>
      <c r="L1029" s="25">
        <v>0</v>
      </c>
      <c r="M1029" s="27">
        <v>268706.31220830174</v>
      </c>
      <c r="N1029" s="26">
        <v>1583</v>
      </c>
      <c r="O1029" s="25">
        <v>0</v>
      </c>
      <c r="P1029" s="25">
        <v>201462</v>
      </c>
      <c r="Q1029" s="25">
        <v>165107.27110669803</v>
      </c>
      <c r="R1029" s="27">
        <v>368152.27110669803</v>
      </c>
      <c r="S1029" s="26">
        <v>13185</v>
      </c>
      <c r="T1029" s="25">
        <v>0</v>
      </c>
      <c r="U1029" s="25">
        <v>163505</v>
      </c>
      <c r="V1029" s="25">
        <v>0</v>
      </c>
      <c r="W1029" s="54">
        <v>176690</v>
      </c>
      <c r="X1029" s="26">
        <v>121901.97053126697</v>
      </c>
      <c r="Y1029" s="25">
        <v>39942.300575431051</v>
      </c>
      <c r="Z1029" s="25">
        <v>-12442</v>
      </c>
      <c r="AA1029" s="25">
        <v>42060</v>
      </c>
      <c r="AB1029" s="25">
        <v>0</v>
      </c>
      <c r="AC1029" s="27">
        <v>0</v>
      </c>
    </row>
    <row r="1030" spans="1:29" s="28" customFormat="1">
      <c r="A1030" s="29" t="s">
        <v>1037</v>
      </c>
      <c r="B1030" s="30" t="s">
        <v>2162</v>
      </c>
      <c r="C1030" s="24">
        <v>8993.5439999999999</v>
      </c>
      <c r="D1030" s="22">
        <v>1.428E-5</v>
      </c>
      <c r="E1030" s="22">
        <v>1.099E-5</v>
      </c>
      <c r="F1030" s="26">
        <v>103230</v>
      </c>
      <c r="G1030" s="25">
        <v>129025</v>
      </c>
      <c r="H1030" s="27">
        <v>81896</v>
      </c>
      <c r="I1030" s="26">
        <v>8261</v>
      </c>
      <c r="J1030" s="25">
        <v>9057.976135638095</v>
      </c>
      <c r="K1030" s="25">
        <v>17318.976135638095</v>
      </c>
      <c r="L1030" s="25">
        <v>0</v>
      </c>
      <c r="M1030" s="27">
        <v>17318.976135638095</v>
      </c>
      <c r="N1030" s="26">
        <v>110</v>
      </c>
      <c r="O1030" s="25">
        <v>0</v>
      </c>
      <c r="P1030" s="25">
        <v>14047</v>
      </c>
      <c r="Q1030" s="25">
        <v>15810.762680941109</v>
      </c>
      <c r="R1030" s="27">
        <v>29967.762680941109</v>
      </c>
      <c r="S1030" s="26">
        <v>919</v>
      </c>
      <c r="T1030" s="25">
        <v>0</v>
      </c>
      <c r="U1030" s="25">
        <v>11400</v>
      </c>
      <c r="V1030" s="25">
        <v>0</v>
      </c>
      <c r="W1030" s="54">
        <v>12319</v>
      </c>
      <c r="X1030" s="26">
        <v>8208.2312307166139</v>
      </c>
      <c r="Y1030" s="25">
        <v>7374.5314502244928</v>
      </c>
      <c r="Z1030" s="25">
        <v>-867</v>
      </c>
      <c r="AA1030" s="25">
        <v>2933</v>
      </c>
      <c r="AB1030" s="25">
        <v>0</v>
      </c>
      <c r="AC1030" s="27">
        <v>0</v>
      </c>
    </row>
    <row r="1031" spans="1:29" s="28" customFormat="1">
      <c r="A1031" s="29" t="s">
        <v>1038</v>
      </c>
      <c r="B1031" s="30" t="s">
        <v>2163</v>
      </c>
      <c r="C1031" s="24">
        <v>36243.150809999999</v>
      </c>
      <c r="D1031" s="22">
        <v>5.7540000000000001E-5</v>
      </c>
      <c r="E1031" s="22">
        <v>7.0740000000000004E-5</v>
      </c>
      <c r="F1031" s="26">
        <v>415957</v>
      </c>
      <c r="G1031" s="25">
        <v>519895</v>
      </c>
      <c r="H1031" s="27">
        <v>329992</v>
      </c>
      <c r="I1031" s="26">
        <v>33286</v>
      </c>
      <c r="J1031" s="25">
        <v>-39097.79547750872</v>
      </c>
      <c r="K1031" s="25">
        <v>-5811.7954775087201</v>
      </c>
      <c r="L1031" s="25">
        <v>0</v>
      </c>
      <c r="M1031" s="27">
        <v>-5811.7954775087201</v>
      </c>
      <c r="N1031" s="26">
        <v>445</v>
      </c>
      <c r="O1031" s="25">
        <v>0</v>
      </c>
      <c r="P1031" s="25">
        <v>56599</v>
      </c>
      <c r="Q1031" s="25">
        <v>0</v>
      </c>
      <c r="R1031" s="27">
        <v>57044</v>
      </c>
      <c r="S1031" s="26">
        <v>3704</v>
      </c>
      <c r="T1031" s="25">
        <v>0</v>
      </c>
      <c r="U1031" s="25">
        <v>45936</v>
      </c>
      <c r="V1031" s="25">
        <v>65490.260765958381</v>
      </c>
      <c r="W1031" s="54">
        <v>115130.26076595837</v>
      </c>
      <c r="X1031" s="26">
        <v>-37247.406394421763</v>
      </c>
      <c r="Y1031" s="25">
        <v>-29159.854371536618</v>
      </c>
      <c r="Z1031" s="25">
        <v>-3495</v>
      </c>
      <c r="AA1031" s="25">
        <v>11816</v>
      </c>
      <c r="AB1031" s="25">
        <v>0</v>
      </c>
      <c r="AC1031" s="27">
        <v>0</v>
      </c>
    </row>
    <row r="1032" spans="1:29" s="28" customFormat="1">
      <c r="A1032" s="29" t="s">
        <v>1039</v>
      </c>
      <c r="B1032" s="30" t="s">
        <v>2164</v>
      </c>
      <c r="C1032" s="24">
        <v>38166.809121999999</v>
      </c>
      <c r="D1032" s="22">
        <v>6.0590000000000001E-5</v>
      </c>
      <c r="E1032" s="22">
        <v>4.1260000000000001E-5</v>
      </c>
      <c r="F1032" s="26">
        <v>438006</v>
      </c>
      <c r="G1032" s="25">
        <v>547453</v>
      </c>
      <c r="H1032" s="27">
        <v>347484</v>
      </c>
      <c r="I1032" s="26">
        <v>35050</v>
      </c>
      <c r="J1032" s="25">
        <v>53238.043691662599</v>
      </c>
      <c r="K1032" s="25">
        <v>88288.043691662606</v>
      </c>
      <c r="L1032" s="25">
        <v>0</v>
      </c>
      <c r="M1032" s="27">
        <v>88288.043691662606</v>
      </c>
      <c r="N1032" s="26">
        <v>468</v>
      </c>
      <c r="O1032" s="25">
        <v>0</v>
      </c>
      <c r="P1032" s="25">
        <v>59599</v>
      </c>
      <c r="Q1032" s="25">
        <v>92245.215359190377</v>
      </c>
      <c r="R1032" s="27">
        <v>152312.21535919036</v>
      </c>
      <c r="S1032" s="26">
        <v>3901</v>
      </c>
      <c r="T1032" s="25">
        <v>0</v>
      </c>
      <c r="U1032" s="25">
        <v>48371</v>
      </c>
      <c r="V1032" s="25">
        <v>8688.4280191838116</v>
      </c>
      <c r="W1032" s="54">
        <v>60960.428019183812</v>
      </c>
      <c r="X1032" s="26">
        <v>40026.957839025905</v>
      </c>
      <c r="Y1032" s="25">
        <v>42563.829500980668</v>
      </c>
      <c r="Z1032" s="25">
        <v>-3681</v>
      </c>
      <c r="AA1032" s="25">
        <v>12441.999999999985</v>
      </c>
      <c r="AB1032" s="25">
        <v>0</v>
      </c>
      <c r="AC1032" s="27">
        <v>0</v>
      </c>
    </row>
    <row r="1033" spans="1:29" s="28" customFormat="1">
      <c r="A1033" s="29" t="s">
        <v>1040</v>
      </c>
      <c r="B1033" s="30" t="s">
        <v>2165</v>
      </c>
      <c r="C1033" s="24">
        <v>1065232.9145210001</v>
      </c>
      <c r="D1033" s="22">
        <v>1.69107E-3</v>
      </c>
      <c r="E1033" s="22">
        <v>1.7140199999999999E-3</v>
      </c>
      <c r="F1033" s="26">
        <v>12224768</v>
      </c>
      <c r="G1033" s="25">
        <v>15279443</v>
      </c>
      <c r="H1033" s="27">
        <v>9698298</v>
      </c>
      <c r="I1033" s="26">
        <v>978244</v>
      </c>
      <c r="J1033" s="25">
        <v>864866.97241474618</v>
      </c>
      <c r="K1033" s="25">
        <v>1843110.9724147462</v>
      </c>
      <c r="L1033" s="25">
        <v>0</v>
      </c>
      <c r="M1033" s="27">
        <v>1843110.9724147462</v>
      </c>
      <c r="N1033" s="26">
        <v>13070</v>
      </c>
      <c r="O1033" s="25">
        <v>0</v>
      </c>
      <c r="P1033" s="25">
        <v>1663425</v>
      </c>
      <c r="Q1033" s="25">
        <v>671226.77401250403</v>
      </c>
      <c r="R1033" s="27">
        <v>2347721.7740125041</v>
      </c>
      <c r="S1033" s="26">
        <v>108867</v>
      </c>
      <c r="T1033" s="25">
        <v>0</v>
      </c>
      <c r="U1033" s="25">
        <v>1350026</v>
      </c>
      <c r="V1033" s="25">
        <v>81583.646356779005</v>
      </c>
      <c r="W1033" s="54">
        <v>1540476.6463567789</v>
      </c>
      <c r="X1033" s="26">
        <v>562177.88907537272</v>
      </c>
      <c r="Y1033" s="25">
        <v>518.23858035231387</v>
      </c>
      <c r="Z1033" s="25">
        <v>-102730</v>
      </c>
      <c r="AA1033" s="25">
        <v>347279</v>
      </c>
      <c r="AB1033" s="25">
        <v>0</v>
      </c>
      <c r="AC1033" s="27">
        <v>0</v>
      </c>
    </row>
    <row r="1034" spans="1:29" s="28" customFormat="1">
      <c r="A1034" s="29" t="s">
        <v>1041</v>
      </c>
      <c r="B1034" s="30" t="s">
        <v>2166</v>
      </c>
      <c r="C1034" s="24">
        <v>3906652.2633250002</v>
      </c>
      <c r="D1034" s="22">
        <v>6.2018500000000001E-3</v>
      </c>
      <c r="E1034" s="22">
        <v>6.3224500000000003E-3</v>
      </c>
      <c r="F1034" s="26">
        <v>44833257</v>
      </c>
      <c r="G1034" s="25">
        <v>56036009</v>
      </c>
      <c r="H1034" s="27">
        <v>35567652</v>
      </c>
      <c r="I1034" s="26">
        <v>3587625</v>
      </c>
      <c r="J1034" s="25">
        <v>1501934.8305593811</v>
      </c>
      <c r="K1034" s="25">
        <v>5089559.8305593813</v>
      </c>
      <c r="L1034" s="25">
        <v>0</v>
      </c>
      <c r="M1034" s="27">
        <v>5089559.8305593813</v>
      </c>
      <c r="N1034" s="26">
        <v>47932</v>
      </c>
      <c r="O1034" s="25">
        <v>0</v>
      </c>
      <c r="P1034" s="25">
        <v>6100463</v>
      </c>
      <c r="Q1034" s="25">
        <v>1688905.9535925654</v>
      </c>
      <c r="R1034" s="27">
        <v>7837300.9535925649</v>
      </c>
      <c r="S1034" s="26">
        <v>399260</v>
      </c>
      <c r="T1034" s="25">
        <v>0</v>
      </c>
      <c r="U1034" s="25">
        <v>4951101</v>
      </c>
      <c r="V1034" s="25">
        <v>469357.91189071827</v>
      </c>
      <c r="W1034" s="54">
        <v>5819718.9118907182</v>
      </c>
      <c r="X1034" s="26">
        <v>1241202.6977698333</v>
      </c>
      <c r="Y1034" s="25">
        <v>-120480.65606798629</v>
      </c>
      <c r="Z1034" s="25">
        <v>-376753</v>
      </c>
      <c r="AA1034" s="25">
        <v>1273612.9999999998</v>
      </c>
      <c r="AB1034" s="25">
        <v>0</v>
      </c>
      <c r="AC1034" s="27">
        <v>0</v>
      </c>
    </row>
    <row r="1035" spans="1:29" s="28" customFormat="1">
      <c r="A1035" s="29" t="s">
        <v>1042</v>
      </c>
      <c r="B1035" s="30" t="s">
        <v>2167</v>
      </c>
      <c r="C1035" s="24">
        <v>22780.076664</v>
      </c>
      <c r="D1035" s="22">
        <v>3.6159999999999999E-5</v>
      </c>
      <c r="E1035" s="22">
        <v>3.8139999999999997E-5</v>
      </c>
      <c r="F1035" s="26">
        <v>261401</v>
      </c>
      <c r="G1035" s="25">
        <v>326719</v>
      </c>
      <c r="H1035" s="27">
        <v>207378</v>
      </c>
      <c r="I1035" s="26">
        <v>20918</v>
      </c>
      <c r="J1035" s="25">
        <v>-7918.633173730921</v>
      </c>
      <c r="K1035" s="25">
        <v>12999.366826269079</v>
      </c>
      <c r="L1035" s="25">
        <v>0</v>
      </c>
      <c r="M1035" s="27">
        <v>12999.366826269079</v>
      </c>
      <c r="N1035" s="26">
        <v>279</v>
      </c>
      <c r="O1035" s="25">
        <v>0</v>
      </c>
      <c r="P1035" s="25">
        <v>35569</v>
      </c>
      <c r="Q1035" s="25">
        <v>5608.8433040616546</v>
      </c>
      <c r="R1035" s="27">
        <v>41456.843304061651</v>
      </c>
      <c r="S1035" s="26">
        <v>2328</v>
      </c>
      <c r="T1035" s="25">
        <v>0</v>
      </c>
      <c r="U1035" s="25">
        <v>28867</v>
      </c>
      <c r="V1035" s="25">
        <v>9223.0606728158164</v>
      </c>
      <c r="W1035" s="54">
        <v>40418.060672815816</v>
      </c>
      <c r="X1035" s="26">
        <v>-396.7618626592415</v>
      </c>
      <c r="Y1035" s="25">
        <v>-3793.4555060949187</v>
      </c>
      <c r="Z1035" s="25">
        <v>-2197</v>
      </c>
      <c r="AA1035" s="25">
        <v>7425.9999999999945</v>
      </c>
      <c r="AB1035" s="25">
        <v>0</v>
      </c>
      <c r="AC1035" s="27">
        <v>0</v>
      </c>
    </row>
    <row r="1036" spans="1:29" s="28" customFormat="1">
      <c r="A1036" s="29" t="s">
        <v>1043</v>
      </c>
      <c r="B1036" s="30" t="s">
        <v>2168</v>
      </c>
      <c r="C1036" s="24">
        <v>48506.516189000002</v>
      </c>
      <c r="D1036" s="22">
        <v>7.7000000000000001E-5</v>
      </c>
      <c r="E1036" s="22">
        <v>7.5010000000000002E-5</v>
      </c>
      <c r="F1036" s="26">
        <v>556634</v>
      </c>
      <c r="G1036" s="25">
        <v>695723</v>
      </c>
      <c r="H1036" s="27">
        <v>441596</v>
      </c>
      <c r="I1036" s="26">
        <v>44543</v>
      </c>
      <c r="J1036" s="25">
        <v>-49508.916336694936</v>
      </c>
      <c r="K1036" s="25">
        <v>-4965.916336694936</v>
      </c>
      <c r="L1036" s="25">
        <v>0</v>
      </c>
      <c r="M1036" s="27">
        <v>-4965.916336694936</v>
      </c>
      <c r="N1036" s="26">
        <v>595</v>
      </c>
      <c r="O1036" s="25">
        <v>0</v>
      </c>
      <c r="P1036" s="25">
        <v>75741</v>
      </c>
      <c r="Q1036" s="25">
        <v>10462.091304484484</v>
      </c>
      <c r="R1036" s="27">
        <v>86798.091304484478</v>
      </c>
      <c r="S1036" s="26">
        <v>4957</v>
      </c>
      <c r="T1036" s="25">
        <v>0</v>
      </c>
      <c r="U1036" s="25">
        <v>61471</v>
      </c>
      <c r="V1036" s="25">
        <v>14291.14589062093</v>
      </c>
      <c r="W1036" s="54">
        <v>80719.14589062093</v>
      </c>
      <c r="X1036" s="26">
        <v>-9340.915807137173</v>
      </c>
      <c r="Y1036" s="25">
        <v>4284.8612210007259</v>
      </c>
      <c r="Z1036" s="25">
        <v>-4678</v>
      </c>
      <c r="AA1036" s="25">
        <v>15813</v>
      </c>
      <c r="AB1036" s="25">
        <v>0</v>
      </c>
      <c r="AC1036" s="27">
        <v>0</v>
      </c>
    </row>
    <row r="1037" spans="1:29" s="28" customFormat="1">
      <c r="A1037" s="29" t="s">
        <v>1044</v>
      </c>
      <c r="B1037" s="30" t="s">
        <v>2169</v>
      </c>
      <c r="C1037" s="24">
        <v>298574.70916500001</v>
      </c>
      <c r="D1037" s="22">
        <v>4.7398999999999998E-4</v>
      </c>
      <c r="E1037" s="22">
        <v>5.1756999999999997E-4</v>
      </c>
      <c r="F1037" s="26">
        <v>3426480</v>
      </c>
      <c r="G1037" s="25">
        <v>4282675</v>
      </c>
      <c r="H1037" s="27">
        <v>2718336</v>
      </c>
      <c r="I1037" s="26">
        <v>274192</v>
      </c>
      <c r="J1037" s="25">
        <v>-67802.766238501048</v>
      </c>
      <c r="K1037" s="25">
        <v>206389.23376149894</v>
      </c>
      <c r="L1037" s="25">
        <v>0</v>
      </c>
      <c r="M1037" s="27">
        <v>206389.23376149894</v>
      </c>
      <c r="N1037" s="26">
        <v>3663</v>
      </c>
      <c r="O1037" s="25">
        <v>0</v>
      </c>
      <c r="P1037" s="25">
        <v>466241</v>
      </c>
      <c r="Q1037" s="25">
        <v>51887.071146181428</v>
      </c>
      <c r="R1037" s="27">
        <v>521791.07114618144</v>
      </c>
      <c r="S1037" s="26">
        <v>30514</v>
      </c>
      <c r="T1037" s="25">
        <v>0</v>
      </c>
      <c r="U1037" s="25">
        <v>378399</v>
      </c>
      <c r="V1037" s="25">
        <v>198966.42489875498</v>
      </c>
      <c r="W1037" s="54">
        <v>607879.42489875504</v>
      </c>
      <c r="X1037" s="26">
        <v>-64490.50600089621</v>
      </c>
      <c r="Y1037" s="25">
        <v>-90141.847751677327</v>
      </c>
      <c r="Z1037" s="25">
        <v>-28794</v>
      </c>
      <c r="AA1037" s="25">
        <v>97337.999999999942</v>
      </c>
      <c r="AB1037" s="25">
        <v>0</v>
      </c>
      <c r="AC1037" s="27">
        <v>0</v>
      </c>
    </row>
    <row r="1038" spans="1:29" s="28" customFormat="1">
      <c r="A1038" s="29" t="s">
        <v>1045</v>
      </c>
      <c r="B1038" s="30" t="s">
        <v>2170</v>
      </c>
      <c r="C1038" s="24">
        <v>24488.47</v>
      </c>
      <c r="D1038" s="22">
        <v>3.888E-5</v>
      </c>
      <c r="E1038" s="22">
        <v>2.936E-5</v>
      </c>
      <c r="F1038" s="26">
        <v>281064</v>
      </c>
      <c r="G1038" s="25">
        <v>351295</v>
      </c>
      <c r="H1038" s="27">
        <v>222977</v>
      </c>
      <c r="I1038" s="26">
        <v>22491</v>
      </c>
      <c r="J1038" s="25">
        <v>5689.1550050198748</v>
      </c>
      <c r="K1038" s="25">
        <v>28180.155005019875</v>
      </c>
      <c r="L1038" s="25">
        <v>0</v>
      </c>
      <c r="M1038" s="27">
        <v>28180.155005019875</v>
      </c>
      <c r="N1038" s="26">
        <v>300</v>
      </c>
      <c r="O1038" s="25">
        <v>0</v>
      </c>
      <c r="P1038" s="25">
        <v>38244</v>
      </c>
      <c r="Q1038" s="25">
        <v>45050.137236902068</v>
      </c>
      <c r="R1038" s="27">
        <v>83594.137236902068</v>
      </c>
      <c r="S1038" s="26">
        <v>2503</v>
      </c>
      <c r="T1038" s="25">
        <v>0</v>
      </c>
      <c r="U1038" s="25">
        <v>31039</v>
      </c>
      <c r="V1038" s="25">
        <v>19368.544493981241</v>
      </c>
      <c r="W1038" s="54">
        <v>52910.544493981244</v>
      </c>
      <c r="X1038" s="26">
        <v>4971.5114298857452</v>
      </c>
      <c r="Y1038" s="25">
        <v>20090.081313035083</v>
      </c>
      <c r="Z1038" s="25">
        <v>-2362</v>
      </c>
      <c r="AA1038" s="25">
        <v>7984</v>
      </c>
      <c r="AB1038" s="25">
        <v>0</v>
      </c>
      <c r="AC1038" s="27">
        <v>0</v>
      </c>
    </row>
    <row r="1039" spans="1:29" s="28" customFormat="1">
      <c r="A1039" s="29" t="s">
        <v>1046</v>
      </c>
      <c r="B1039" s="30" t="s">
        <v>2171</v>
      </c>
      <c r="C1039" s="24">
        <v>68935.414548000001</v>
      </c>
      <c r="D1039" s="22">
        <v>1.0944E-4</v>
      </c>
      <c r="E1039" s="22">
        <v>1.2724000000000001E-4</v>
      </c>
      <c r="F1039" s="26">
        <v>791143</v>
      </c>
      <c r="G1039" s="25">
        <v>988831</v>
      </c>
      <c r="H1039" s="27">
        <v>627639</v>
      </c>
      <c r="I1039" s="26">
        <v>63308</v>
      </c>
      <c r="J1039" s="25">
        <v>-53054.855972060504</v>
      </c>
      <c r="K1039" s="25">
        <v>10253.144027939496</v>
      </c>
      <c r="L1039" s="25">
        <v>0</v>
      </c>
      <c r="M1039" s="27">
        <v>10253.144027939496</v>
      </c>
      <c r="N1039" s="26">
        <v>846</v>
      </c>
      <c r="O1039" s="25">
        <v>0</v>
      </c>
      <c r="P1039" s="25">
        <v>107651</v>
      </c>
      <c r="Q1039" s="25">
        <v>0</v>
      </c>
      <c r="R1039" s="27">
        <v>108497</v>
      </c>
      <c r="S1039" s="26">
        <v>7045</v>
      </c>
      <c r="T1039" s="25">
        <v>0</v>
      </c>
      <c r="U1039" s="25">
        <v>87369</v>
      </c>
      <c r="V1039" s="25">
        <v>86648.144057805621</v>
      </c>
      <c r="W1039" s="54">
        <v>181062.14405780562</v>
      </c>
      <c r="X1039" s="26">
        <v>-49394.744014734097</v>
      </c>
      <c r="Y1039" s="25">
        <v>-38996.400043071539</v>
      </c>
      <c r="Z1039" s="25">
        <v>-6648</v>
      </c>
      <c r="AA1039" s="25">
        <v>22474.000000000015</v>
      </c>
      <c r="AB1039" s="25">
        <v>0</v>
      </c>
      <c r="AC1039" s="27">
        <v>0</v>
      </c>
    </row>
    <row r="1040" spans="1:29" s="28" customFormat="1">
      <c r="A1040" s="29" t="s">
        <v>1047</v>
      </c>
      <c r="B1040" s="30" t="s">
        <v>2172</v>
      </c>
      <c r="C1040" s="24">
        <v>262444.33768099995</v>
      </c>
      <c r="D1040" s="22">
        <v>4.1662999999999997E-4</v>
      </c>
      <c r="E1040" s="22">
        <v>4.3986999999999997E-4</v>
      </c>
      <c r="F1040" s="26">
        <v>3011824</v>
      </c>
      <c r="G1040" s="25">
        <v>3764406</v>
      </c>
      <c r="H1040" s="27">
        <v>2389376</v>
      </c>
      <c r="I1040" s="26">
        <v>241011</v>
      </c>
      <c r="J1040" s="25">
        <v>-105431.97016406819</v>
      </c>
      <c r="K1040" s="25">
        <v>135579.02983593181</v>
      </c>
      <c r="L1040" s="25">
        <v>0</v>
      </c>
      <c r="M1040" s="27">
        <v>135579.02983593181</v>
      </c>
      <c r="N1040" s="26">
        <v>3220</v>
      </c>
      <c r="O1040" s="25">
        <v>0</v>
      </c>
      <c r="P1040" s="25">
        <v>409819</v>
      </c>
      <c r="Q1040" s="25">
        <v>0</v>
      </c>
      <c r="R1040" s="27">
        <v>413039</v>
      </c>
      <c r="S1040" s="26">
        <v>26822</v>
      </c>
      <c r="T1040" s="25">
        <v>0</v>
      </c>
      <c r="U1040" s="25">
        <v>332607</v>
      </c>
      <c r="V1040" s="25">
        <v>121466.04743778439</v>
      </c>
      <c r="W1040" s="54">
        <v>480895.04743778438</v>
      </c>
      <c r="X1040" s="26">
        <v>-78414.100669239779</v>
      </c>
      <c r="Y1040" s="25">
        <v>-49690.946768544614</v>
      </c>
      <c r="Z1040" s="25">
        <v>-25310</v>
      </c>
      <c r="AA1040" s="25">
        <v>85559</v>
      </c>
      <c r="AB1040" s="25">
        <v>0</v>
      </c>
      <c r="AC1040" s="27">
        <v>0</v>
      </c>
    </row>
    <row r="1041" spans="1:29" s="28" customFormat="1">
      <c r="A1041" s="29" t="s">
        <v>1134</v>
      </c>
      <c r="B1041" s="30" t="s">
        <v>2173</v>
      </c>
      <c r="C1041" s="24">
        <v>4579.5065599999998</v>
      </c>
      <c r="D1041" s="22">
        <v>7.2699999999999999E-6</v>
      </c>
      <c r="E1041" s="22">
        <v>0</v>
      </c>
      <c r="F1041" s="26">
        <v>52555</v>
      </c>
      <c r="G1041" s="25">
        <v>65687</v>
      </c>
      <c r="H1041" s="27">
        <v>41693</v>
      </c>
      <c r="I1041" s="26">
        <v>4206</v>
      </c>
      <c r="J1041" s="25">
        <v>17928.76857052069</v>
      </c>
      <c r="K1041" s="25">
        <v>22134.76857052069</v>
      </c>
      <c r="L1041" s="25">
        <v>0</v>
      </c>
      <c r="M1041" s="27">
        <v>22134.76857052069</v>
      </c>
      <c r="N1041" s="26">
        <v>56</v>
      </c>
      <c r="O1041" s="25">
        <v>0</v>
      </c>
      <c r="P1041" s="25">
        <v>7151</v>
      </c>
      <c r="Q1041" s="25">
        <v>34064.660283989309</v>
      </c>
      <c r="R1041" s="27">
        <v>41271.660283989309</v>
      </c>
      <c r="S1041" s="26">
        <v>468</v>
      </c>
      <c r="T1041" s="25">
        <v>0</v>
      </c>
      <c r="U1041" s="25">
        <v>5804</v>
      </c>
      <c r="V1041" s="25">
        <v>0</v>
      </c>
      <c r="W1041" s="54">
        <v>6272</v>
      </c>
      <c r="X1041" s="26">
        <v>17820.76857052069</v>
      </c>
      <c r="Y1041" s="25">
        <v>16127.89171346862</v>
      </c>
      <c r="Z1041" s="25">
        <v>-442</v>
      </c>
      <c r="AA1041" s="25">
        <v>1493</v>
      </c>
      <c r="AB1041" s="25">
        <v>0</v>
      </c>
      <c r="AC1041" s="27">
        <v>0</v>
      </c>
    </row>
    <row r="1042" spans="1:29" s="28" customFormat="1">
      <c r="A1042" s="29" t="s">
        <v>1048</v>
      </c>
      <c r="B1042" s="30" t="s">
        <v>2174</v>
      </c>
      <c r="C1042" s="24">
        <v>66926.434337999992</v>
      </c>
      <c r="D1042" s="22">
        <v>1.0624999999999999E-4</v>
      </c>
      <c r="E1042" s="22">
        <v>9.5719999999999998E-5</v>
      </c>
      <c r="F1042" s="26">
        <v>768083</v>
      </c>
      <c r="G1042" s="25">
        <v>960008</v>
      </c>
      <c r="H1042" s="27">
        <v>609344</v>
      </c>
      <c r="I1042" s="26">
        <v>61463</v>
      </c>
      <c r="J1042" s="25">
        <v>44257.586375284955</v>
      </c>
      <c r="K1042" s="25">
        <v>105720.58637528495</v>
      </c>
      <c r="L1042" s="25">
        <v>0</v>
      </c>
      <c r="M1042" s="27">
        <v>105720.58637528495</v>
      </c>
      <c r="N1042" s="26">
        <v>821</v>
      </c>
      <c r="O1042" s="25">
        <v>0</v>
      </c>
      <c r="P1042" s="25">
        <v>104513</v>
      </c>
      <c r="Q1042" s="25">
        <v>54135.611661322131</v>
      </c>
      <c r="R1042" s="27">
        <v>159469.61166132212</v>
      </c>
      <c r="S1042" s="26">
        <v>6840</v>
      </c>
      <c r="T1042" s="25">
        <v>0</v>
      </c>
      <c r="U1042" s="25">
        <v>84822</v>
      </c>
      <c r="V1042" s="25">
        <v>22540.557901919168</v>
      </c>
      <c r="W1042" s="54">
        <v>114202.55790191916</v>
      </c>
      <c r="X1042" s="26">
        <v>7436.330400434108</v>
      </c>
      <c r="Y1042" s="25">
        <v>22465.723358968851</v>
      </c>
      <c r="Z1042" s="25">
        <v>-6455</v>
      </c>
      <c r="AA1042" s="25">
        <v>21820</v>
      </c>
      <c r="AB1042" s="25">
        <v>0</v>
      </c>
      <c r="AC1042" s="27">
        <v>0</v>
      </c>
    </row>
    <row r="1043" spans="1:29" s="28" customFormat="1">
      <c r="A1043" s="29" t="s">
        <v>1049</v>
      </c>
      <c r="B1043" s="30" t="s">
        <v>2175</v>
      </c>
      <c r="C1043" s="24">
        <v>935097.41733799991</v>
      </c>
      <c r="D1043" s="22">
        <v>1.48448E-3</v>
      </c>
      <c r="E1043" s="22">
        <v>1.5444E-3</v>
      </c>
      <c r="F1043" s="26">
        <v>10731326</v>
      </c>
      <c r="G1043" s="25">
        <v>13412826</v>
      </c>
      <c r="H1043" s="27">
        <v>8513503</v>
      </c>
      <c r="I1043" s="26">
        <v>858737</v>
      </c>
      <c r="J1043" s="25">
        <v>191810.49973389236</v>
      </c>
      <c r="K1043" s="25">
        <v>1050547.4997338923</v>
      </c>
      <c r="L1043" s="25">
        <v>0</v>
      </c>
      <c r="M1043" s="27">
        <v>1050547.4997338923</v>
      </c>
      <c r="N1043" s="26">
        <v>11473</v>
      </c>
      <c r="O1043" s="25">
        <v>0</v>
      </c>
      <c r="P1043" s="25">
        <v>1460212</v>
      </c>
      <c r="Q1043" s="25">
        <v>280715.67285306734</v>
      </c>
      <c r="R1043" s="27">
        <v>1752400.6728530673</v>
      </c>
      <c r="S1043" s="26">
        <v>95567</v>
      </c>
      <c r="T1043" s="25">
        <v>0</v>
      </c>
      <c r="U1043" s="25">
        <v>1185100</v>
      </c>
      <c r="V1043" s="25">
        <v>257380.90245480827</v>
      </c>
      <c r="W1043" s="54">
        <v>1538047.9024548084</v>
      </c>
      <c r="X1043" s="26">
        <v>104917.24160443578</v>
      </c>
      <c r="Y1043" s="25">
        <v>-105238.47120617669</v>
      </c>
      <c r="Z1043" s="25">
        <v>-90180</v>
      </c>
      <c r="AA1043" s="25">
        <v>304853.99999999983</v>
      </c>
      <c r="AB1043" s="25">
        <v>0</v>
      </c>
      <c r="AC1043" s="27">
        <v>0</v>
      </c>
    </row>
    <row r="1044" spans="1:29" s="28" customFormat="1">
      <c r="A1044" s="29" t="s">
        <v>1050</v>
      </c>
      <c r="B1044" s="30" t="s">
        <v>2176</v>
      </c>
      <c r="C1044" s="24">
        <v>36029.962419000003</v>
      </c>
      <c r="D1044" s="22">
        <v>5.7200000000000001E-5</v>
      </c>
      <c r="E1044" s="22">
        <v>6.1080000000000005E-5</v>
      </c>
      <c r="F1044" s="26">
        <v>413500</v>
      </c>
      <c r="G1044" s="25">
        <v>516823</v>
      </c>
      <c r="H1044" s="27">
        <v>328042</v>
      </c>
      <c r="I1044" s="26">
        <v>33089</v>
      </c>
      <c r="J1044" s="25">
        <v>-17995.938844330154</v>
      </c>
      <c r="K1044" s="25">
        <v>15093.061155669846</v>
      </c>
      <c r="L1044" s="25">
        <v>0</v>
      </c>
      <c r="M1044" s="27">
        <v>15093.061155669846</v>
      </c>
      <c r="N1044" s="26">
        <v>442</v>
      </c>
      <c r="O1044" s="25">
        <v>0</v>
      </c>
      <c r="P1044" s="25">
        <v>56265</v>
      </c>
      <c r="Q1044" s="25">
        <v>5969.7656071234269</v>
      </c>
      <c r="R1044" s="27">
        <v>62676.765607123423</v>
      </c>
      <c r="S1044" s="26">
        <v>3682</v>
      </c>
      <c r="T1044" s="25">
        <v>0</v>
      </c>
      <c r="U1044" s="25">
        <v>45664</v>
      </c>
      <c r="V1044" s="25">
        <v>19123.345252588588</v>
      </c>
      <c r="W1044" s="54">
        <v>68469.345252588595</v>
      </c>
      <c r="X1044" s="26">
        <v>-6219.0764508359725</v>
      </c>
      <c r="Y1044" s="25">
        <v>-7846.5031946291865</v>
      </c>
      <c r="Z1044" s="25">
        <v>-3475</v>
      </c>
      <c r="AA1044" s="25">
        <v>11747.999999999985</v>
      </c>
      <c r="AB1044" s="25">
        <v>0</v>
      </c>
      <c r="AC1044" s="27">
        <v>0</v>
      </c>
    </row>
    <row r="1045" spans="1:29" s="28" customFormat="1">
      <c r="A1045" s="29" t="s">
        <v>1051</v>
      </c>
      <c r="B1045" s="30" t="s">
        <v>2177</v>
      </c>
      <c r="C1045" s="24">
        <v>29552.315278999995</v>
      </c>
      <c r="D1045" s="22">
        <v>4.6910000000000003E-5</v>
      </c>
      <c r="E1045" s="22">
        <v>4.9530000000000002E-5</v>
      </c>
      <c r="F1045" s="26">
        <v>339113</v>
      </c>
      <c r="G1045" s="25">
        <v>423849</v>
      </c>
      <c r="H1045" s="27">
        <v>269029</v>
      </c>
      <c r="I1045" s="26">
        <v>27136</v>
      </c>
      <c r="J1045" s="25">
        <v>10995.850432415751</v>
      </c>
      <c r="K1045" s="25">
        <v>38131.850432415755</v>
      </c>
      <c r="L1045" s="25">
        <v>0</v>
      </c>
      <c r="M1045" s="27">
        <v>38131.850432415755</v>
      </c>
      <c r="N1045" s="26">
        <v>363</v>
      </c>
      <c r="O1045" s="25">
        <v>0</v>
      </c>
      <c r="P1045" s="25">
        <v>46143</v>
      </c>
      <c r="Q1045" s="25">
        <v>20482.209042471553</v>
      </c>
      <c r="R1045" s="27">
        <v>66988.209042471557</v>
      </c>
      <c r="S1045" s="26">
        <v>3020</v>
      </c>
      <c r="T1045" s="25">
        <v>0</v>
      </c>
      <c r="U1045" s="25">
        <v>37449</v>
      </c>
      <c r="V1045" s="25">
        <v>11524.540713088963</v>
      </c>
      <c r="W1045" s="54">
        <v>51993.540713088965</v>
      </c>
      <c r="X1045" s="26">
        <v>12546.930437079154</v>
      </c>
      <c r="Y1045" s="25">
        <v>-4337.2621076965643</v>
      </c>
      <c r="Z1045" s="25">
        <v>-2850</v>
      </c>
      <c r="AA1045" s="25">
        <v>9635.0000000000018</v>
      </c>
      <c r="AB1045" s="25">
        <v>0</v>
      </c>
      <c r="AC1045" s="27">
        <v>0</v>
      </c>
    </row>
    <row r="1046" spans="1:29" s="28" customFormat="1">
      <c r="A1046" s="29" t="s">
        <v>1052</v>
      </c>
      <c r="B1046" s="30" t="s">
        <v>2178</v>
      </c>
      <c r="C1046" s="24">
        <v>151290.85871199999</v>
      </c>
      <c r="D1046" s="22">
        <v>2.4017999999999999E-4</v>
      </c>
      <c r="E1046" s="22">
        <v>2.6530999999999999E-4</v>
      </c>
      <c r="F1046" s="26">
        <v>1736264</v>
      </c>
      <c r="G1046" s="25">
        <v>2170115</v>
      </c>
      <c r="H1046" s="27">
        <v>1377434</v>
      </c>
      <c r="I1046" s="26">
        <v>138939</v>
      </c>
      <c r="J1046" s="25">
        <v>31720.745342188544</v>
      </c>
      <c r="K1046" s="25">
        <v>170659.74534218854</v>
      </c>
      <c r="L1046" s="25">
        <v>0</v>
      </c>
      <c r="M1046" s="27">
        <v>170659.74534218854</v>
      </c>
      <c r="N1046" s="26">
        <v>1856</v>
      </c>
      <c r="O1046" s="25">
        <v>0</v>
      </c>
      <c r="P1046" s="25">
        <v>236254</v>
      </c>
      <c r="Q1046" s="25">
        <v>45142.196372794642</v>
      </c>
      <c r="R1046" s="27">
        <v>283252.19637279463</v>
      </c>
      <c r="S1046" s="26">
        <v>15462</v>
      </c>
      <c r="T1046" s="25">
        <v>0</v>
      </c>
      <c r="U1046" s="25">
        <v>191742</v>
      </c>
      <c r="V1046" s="25">
        <v>113734.87815262034</v>
      </c>
      <c r="W1046" s="54">
        <v>320938.87815262034</v>
      </c>
      <c r="X1046" s="26">
        <v>-20946.288645818066</v>
      </c>
      <c r="Y1046" s="25">
        <v>-51473.393134007631</v>
      </c>
      <c r="Z1046" s="25">
        <v>-14591</v>
      </c>
      <c r="AA1046" s="25">
        <v>49323.999999999985</v>
      </c>
      <c r="AB1046" s="25">
        <v>0</v>
      </c>
      <c r="AC1046" s="27">
        <v>0</v>
      </c>
    </row>
    <row r="1047" spans="1:29" s="28" customFormat="1">
      <c r="A1047" s="29" t="s">
        <v>1053</v>
      </c>
      <c r="B1047" s="30" t="s">
        <v>2179</v>
      </c>
      <c r="C1047" s="24">
        <v>4337283.9411460003</v>
      </c>
      <c r="D1047" s="22">
        <v>6.8854800000000002E-3</v>
      </c>
      <c r="E1047" s="22">
        <v>7.1602699999999998E-3</v>
      </c>
      <c r="F1047" s="26">
        <v>49775228</v>
      </c>
      <c r="G1047" s="25">
        <v>62212859</v>
      </c>
      <c r="H1047" s="27">
        <v>39488275</v>
      </c>
      <c r="I1047" s="26">
        <v>3983089</v>
      </c>
      <c r="J1047" s="25">
        <v>-1353646.752951856</v>
      </c>
      <c r="K1047" s="25">
        <v>2629442.2470481442</v>
      </c>
      <c r="L1047" s="25">
        <v>0</v>
      </c>
      <c r="M1047" s="27">
        <v>2629442.2470481442</v>
      </c>
      <c r="N1047" s="26">
        <v>53216</v>
      </c>
      <c r="O1047" s="25">
        <v>0</v>
      </c>
      <c r="P1047" s="25">
        <v>6772918</v>
      </c>
      <c r="Q1047" s="25">
        <v>0</v>
      </c>
      <c r="R1047" s="27">
        <v>6826134</v>
      </c>
      <c r="S1047" s="26">
        <v>443270</v>
      </c>
      <c r="T1047" s="25">
        <v>0</v>
      </c>
      <c r="U1047" s="25">
        <v>5496861</v>
      </c>
      <c r="V1047" s="25">
        <v>1877085.1832554152</v>
      </c>
      <c r="W1047" s="54">
        <v>7817216.1832554154</v>
      </c>
      <c r="X1047" s="26">
        <v>-1376653.3747083889</v>
      </c>
      <c r="Y1047" s="25">
        <v>-610151.80854702601</v>
      </c>
      <c r="Z1047" s="25">
        <v>-418283</v>
      </c>
      <c r="AA1047" s="25">
        <v>1414005.9999999995</v>
      </c>
      <c r="AB1047" s="25">
        <v>0</v>
      </c>
      <c r="AC1047" s="27">
        <v>0</v>
      </c>
    </row>
    <row r="1048" spans="1:29" s="28" customFormat="1">
      <c r="A1048" s="29" t="s">
        <v>1054</v>
      </c>
      <c r="B1048" s="30" t="s">
        <v>2180</v>
      </c>
      <c r="C1048" s="24">
        <v>13499.25136</v>
      </c>
      <c r="D1048" s="22">
        <v>2.143E-5</v>
      </c>
      <c r="E1048" s="22">
        <v>2.2520000000000001E-5</v>
      </c>
      <c r="F1048" s="26">
        <v>154918</v>
      </c>
      <c r="G1048" s="25">
        <v>193628</v>
      </c>
      <c r="H1048" s="27">
        <v>122901</v>
      </c>
      <c r="I1048" s="26">
        <v>12397</v>
      </c>
      <c r="J1048" s="25">
        <v>745.97161956675359</v>
      </c>
      <c r="K1048" s="25">
        <v>13142.971619566753</v>
      </c>
      <c r="L1048" s="25">
        <v>0</v>
      </c>
      <c r="M1048" s="27">
        <v>13142.971619566753</v>
      </c>
      <c r="N1048" s="26">
        <v>166</v>
      </c>
      <c r="O1048" s="25">
        <v>0</v>
      </c>
      <c r="P1048" s="25">
        <v>21080</v>
      </c>
      <c r="Q1048" s="25">
        <v>2053.1657258850878</v>
      </c>
      <c r="R1048" s="27">
        <v>23299.165725885086</v>
      </c>
      <c r="S1048" s="26">
        <v>1380</v>
      </c>
      <c r="T1048" s="25">
        <v>0</v>
      </c>
      <c r="U1048" s="25">
        <v>17108</v>
      </c>
      <c r="V1048" s="25">
        <v>4766.2879177306968</v>
      </c>
      <c r="W1048" s="54">
        <v>23254.287917730697</v>
      </c>
      <c r="X1048" s="26">
        <v>-897.17579771204362</v>
      </c>
      <c r="Y1048" s="25">
        <v>-2157.9463941335648</v>
      </c>
      <c r="Z1048" s="25">
        <v>-1302</v>
      </c>
      <c r="AA1048" s="25">
        <v>4401.9999999999982</v>
      </c>
      <c r="AB1048" s="25">
        <v>0</v>
      </c>
      <c r="AC1048" s="27">
        <v>0</v>
      </c>
    </row>
    <row r="1049" spans="1:29" s="28" customFormat="1">
      <c r="A1049" s="29" t="s">
        <v>1055</v>
      </c>
      <c r="B1049" s="30" t="s">
        <v>2181</v>
      </c>
      <c r="C1049" s="24">
        <v>350181.04064399994</v>
      </c>
      <c r="D1049" s="22">
        <v>5.5592E-4</v>
      </c>
      <c r="E1049" s="22">
        <v>5.8998999999999998E-4</v>
      </c>
      <c r="F1049" s="26">
        <v>4018753</v>
      </c>
      <c r="G1049" s="25">
        <v>5022943</v>
      </c>
      <c r="H1049" s="27">
        <v>3188205</v>
      </c>
      <c r="I1049" s="26">
        <v>321587</v>
      </c>
      <c r="J1049" s="25">
        <v>-23886.361923194254</v>
      </c>
      <c r="K1049" s="25">
        <v>297700.63807680574</v>
      </c>
      <c r="L1049" s="25">
        <v>0</v>
      </c>
      <c r="M1049" s="27">
        <v>297700.63807680574</v>
      </c>
      <c r="N1049" s="26">
        <v>4297</v>
      </c>
      <c r="O1049" s="25">
        <v>0</v>
      </c>
      <c r="P1049" s="25">
        <v>546832</v>
      </c>
      <c r="Q1049" s="25">
        <v>28052.969245494034</v>
      </c>
      <c r="R1049" s="27">
        <v>579181.96924549399</v>
      </c>
      <c r="S1049" s="26">
        <v>35789</v>
      </c>
      <c r="T1049" s="25">
        <v>0</v>
      </c>
      <c r="U1049" s="25">
        <v>443806</v>
      </c>
      <c r="V1049" s="25">
        <v>150708.3611395451</v>
      </c>
      <c r="W1049" s="54">
        <v>630303.3611395451</v>
      </c>
      <c r="X1049" s="26">
        <v>-60882.955418953949</v>
      </c>
      <c r="Y1049" s="25">
        <v>-70631.436475097144</v>
      </c>
      <c r="Z1049" s="25">
        <v>-33771</v>
      </c>
      <c r="AA1049" s="25">
        <v>114164</v>
      </c>
      <c r="AB1049" s="25">
        <v>0</v>
      </c>
      <c r="AC1049" s="27">
        <v>0</v>
      </c>
    </row>
    <row r="1050" spans="1:29" s="28" customFormat="1">
      <c r="A1050" s="29" t="s">
        <v>1056</v>
      </c>
      <c r="B1050" s="30" t="s">
        <v>2182</v>
      </c>
      <c r="C1050" s="24">
        <v>141585.74466200001</v>
      </c>
      <c r="D1050" s="22">
        <v>2.2477E-4</v>
      </c>
      <c r="E1050" s="22">
        <v>2.4726000000000001E-4</v>
      </c>
      <c r="F1050" s="26">
        <v>1624865</v>
      </c>
      <c r="G1050" s="25">
        <v>2030880</v>
      </c>
      <c r="H1050" s="27">
        <v>1289057</v>
      </c>
      <c r="I1050" s="26">
        <v>130024</v>
      </c>
      <c r="J1050" s="25">
        <v>-22399.110913280747</v>
      </c>
      <c r="K1050" s="25">
        <v>107624.88908671925</v>
      </c>
      <c r="L1050" s="25">
        <v>0</v>
      </c>
      <c r="M1050" s="27">
        <v>107624.88908671925</v>
      </c>
      <c r="N1050" s="26">
        <v>1737</v>
      </c>
      <c r="O1050" s="25">
        <v>0</v>
      </c>
      <c r="P1050" s="25">
        <v>221096</v>
      </c>
      <c r="Q1050" s="25">
        <v>22549.927525956009</v>
      </c>
      <c r="R1050" s="27">
        <v>245382.92752595601</v>
      </c>
      <c r="S1050" s="26">
        <v>14470</v>
      </c>
      <c r="T1050" s="25">
        <v>0</v>
      </c>
      <c r="U1050" s="25">
        <v>179440</v>
      </c>
      <c r="V1050" s="25">
        <v>101636.82118612106</v>
      </c>
      <c r="W1050" s="54">
        <v>295546.82118612109</v>
      </c>
      <c r="X1050" s="26">
        <v>-35619.239608645636</v>
      </c>
      <c r="Y1050" s="25">
        <v>-47048.654051519406</v>
      </c>
      <c r="Z1050" s="25">
        <v>-13654</v>
      </c>
      <c r="AA1050" s="25">
        <v>46157.999999999971</v>
      </c>
      <c r="AB1050" s="25">
        <v>0</v>
      </c>
      <c r="AC1050" s="27">
        <v>0</v>
      </c>
    </row>
    <row r="1051" spans="1:29" s="28" customFormat="1">
      <c r="A1051" s="29" t="s">
        <v>1057</v>
      </c>
      <c r="B1051" s="30" t="s">
        <v>2183</v>
      </c>
      <c r="C1051" s="24">
        <v>3931.94715</v>
      </c>
      <c r="D1051" s="22">
        <v>6.2400000000000004E-6</v>
      </c>
      <c r="E1051" s="22">
        <v>6.1999999999999999E-6</v>
      </c>
      <c r="F1051" s="26">
        <v>45109</v>
      </c>
      <c r="G1051" s="25">
        <v>56381</v>
      </c>
      <c r="H1051" s="27">
        <v>35786</v>
      </c>
      <c r="I1051" s="26">
        <v>3610</v>
      </c>
      <c r="J1051" s="25">
        <v>1465.7429228829074</v>
      </c>
      <c r="K1051" s="25">
        <v>5075.7429228829078</v>
      </c>
      <c r="L1051" s="25">
        <v>0</v>
      </c>
      <c r="M1051" s="27">
        <v>5075.7429228829078</v>
      </c>
      <c r="N1051" s="26">
        <v>48</v>
      </c>
      <c r="O1051" s="25">
        <v>0</v>
      </c>
      <c r="P1051" s="25">
        <v>6138</v>
      </c>
      <c r="Q1051" s="25">
        <v>1150.5663102318031</v>
      </c>
      <c r="R1051" s="27">
        <v>7336.5663102318031</v>
      </c>
      <c r="S1051" s="26">
        <v>402</v>
      </c>
      <c r="T1051" s="25">
        <v>0</v>
      </c>
      <c r="U1051" s="25">
        <v>4982</v>
      </c>
      <c r="V1051" s="25">
        <v>0</v>
      </c>
      <c r="W1051" s="54">
        <v>5384</v>
      </c>
      <c r="X1051" s="26">
        <v>871.65466762422193</v>
      </c>
      <c r="Y1051" s="25">
        <v>178.91164260758131</v>
      </c>
      <c r="Z1051" s="25">
        <v>-379</v>
      </c>
      <c r="AA1051" s="25">
        <v>1281</v>
      </c>
      <c r="AB1051" s="25">
        <v>0</v>
      </c>
      <c r="AC1051" s="27">
        <v>0</v>
      </c>
    </row>
    <row r="1052" spans="1:29" s="28" customFormat="1">
      <c r="A1052" s="29" t="s">
        <v>1058</v>
      </c>
      <c r="B1052" s="30" t="s">
        <v>2184</v>
      </c>
      <c r="C1052" s="24">
        <v>17576.943846000002</v>
      </c>
      <c r="D1052" s="22">
        <v>2.7900000000000001E-5</v>
      </c>
      <c r="E1052" s="22">
        <v>2.9240000000000001E-5</v>
      </c>
      <c r="F1052" s="26">
        <v>201689</v>
      </c>
      <c r="G1052" s="25">
        <v>252087</v>
      </c>
      <c r="H1052" s="27">
        <v>160007</v>
      </c>
      <c r="I1052" s="26">
        <v>16139</v>
      </c>
      <c r="J1052" s="25">
        <v>-1995.4131012294613</v>
      </c>
      <c r="K1052" s="25">
        <v>14143.586898770538</v>
      </c>
      <c r="L1052" s="25">
        <v>0</v>
      </c>
      <c r="M1052" s="27">
        <v>14143.586898770538</v>
      </c>
      <c r="N1052" s="26">
        <v>216</v>
      </c>
      <c r="O1052" s="25">
        <v>0</v>
      </c>
      <c r="P1052" s="25">
        <v>27444</v>
      </c>
      <c r="Q1052" s="25">
        <v>3645.3843569865503</v>
      </c>
      <c r="R1052" s="27">
        <v>31305.384356986549</v>
      </c>
      <c r="S1052" s="26">
        <v>1796</v>
      </c>
      <c r="T1052" s="25">
        <v>0</v>
      </c>
      <c r="U1052" s="25">
        <v>22273</v>
      </c>
      <c r="V1052" s="25">
        <v>6360.1663122170767</v>
      </c>
      <c r="W1052" s="54">
        <v>30429.166312217076</v>
      </c>
      <c r="X1052" s="26">
        <v>-603.52849595362079</v>
      </c>
      <c r="Y1052" s="25">
        <v>-2556.2534592769052</v>
      </c>
      <c r="Z1052" s="25">
        <v>-1695</v>
      </c>
      <c r="AA1052" s="25">
        <v>5731</v>
      </c>
      <c r="AB1052" s="25">
        <v>0</v>
      </c>
      <c r="AC1052" s="27">
        <v>0</v>
      </c>
    </row>
    <row r="1053" spans="1:29" s="28" customFormat="1">
      <c r="A1053" s="29" t="s">
        <v>1059</v>
      </c>
      <c r="B1053" s="30" t="s">
        <v>2185</v>
      </c>
      <c r="C1053" s="24">
        <v>0</v>
      </c>
      <c r="D1053" s="22">
        <v>0</v>
      </c>
      <c r="E1053" s="22">
        <v>0</v>
      </c>
      <c r="F1053" s="26">
        <v>0</v>
      </c>
      <c r="G1053" s="25">
        <v>0</v>
      </c>
      <c r="H1053" s="27">
        <v>0</v>
      </c>
      <c r="I1053" s="26">
        <v>0</v>
      </c>
      <c r="J1053" s="25">
        <v>-172522.95489820887</v>
      </c>
      <c r="K1053" s="25">
        <v>-172522.95489820887</v>
      </c>
      <c r="L1053" s="25">
        <v>0</v>
      </c>
      <c r="M1053" s="27">
        <v>-172522.95489820887</v>
      </c>
      <c r="N1053" s="26">
        <v>0</v>
      </c>
      <c r="O1053" s="25">
        <v>0</v>
      </c>
      <c r="P1053" s="25">
        <v>0</v>
      </c>
      <c r="Q1053" s="25">
        <v>0</v>
      </c>
      <c r="R1053" s="27">
        <v>0</v>
      </c>
      <c r="S1053" s="26">
        <v>0</v>
      </c>
      <c r="T1053" s="25">
        <v>0</v>
      </c>
      <c r="U1053" s="25">
        <v>0</v>
      </c>
      <c r="V1053" s="25">
        <v>23775.924033943971</v>
      </c>
      <c r="W1053" s="54">
        <v>23775.924033943971</v>
      </c>
      <c r="X1053" s="26">
        <v>-23775.924033943971</v>
      </c>
      <c r="Y1053" s="25">
        <v>0</v>
      </c>
      <c r="Z1053" s="25">
        <v>0</v>
      </c>
      <c r="AA1053" s="25">
        <v>0</v>
      </c>
      <c r="AB1053" s="25">
        <v>0</v>
      </c>
      <c r="AC1053" s="27">
        <v>0</v>
      </c>
    </row>
    <row r="1054" spans="1:29" s="28" customFormat="1">
      <c r="A1054" s="29" t="s">
        <v>1060</v>
      </c>
      <c r="B1054" s="30" t="s">
        <v>2186</v>
      </c>
      <c r="C1054" s="24">
        <v>399552.94243500003</v>
      </c>
      <c r="D1054" s="22">
        <v>6.3429000000000003E-4</v>
      </c>
      <c r="E1054" s="22">
        <v>6.9216999999999998E-4</v>
      </c>
      <c r="F1054" s="26">
        <v>4585291</v>
      </c>
      <c r="G1054" s="25">
        <v>5731045</v>
      </c>
      <c r="H1054" s="27">
        <v>3637657</v>
      </c>
      <c r="I1054" s="26">
        <v>366922</v>
      </c>
      <c r="J1054" s="25">
        <v>-132164.12343850036</v>
      </c>
      <c r="K1054" s="25">
        <v>234757.87656149964</v>
      </c>
      <c r="L1054" s="25">
        <v>0</v>
      </c>
      <c r="M1054" s="27">
        <v>234757.87656149964</v>
      </c>
      <c r="N1054" s="26">
        <v>4902</v>
      </c>
      <c r="O1054" s="25">
        <v>0</v>
      </c>
      <c r="P1054" s="25">
        <v>623921</v>
      </c>
      <c r="Q1054" s="25">
        <v>13544.44035554933</v>
      </c>
      <c r="R1054" s="27">
        <v>642367.44035554933</v>
      </c>
      <c r="S1054" s="26">
        <v>40834</v>
      </c>
      <c r="T1054" s="25">
        <v>0</v>
      </c>
      <c r="U1054" s="25">
        <v>506371</v>
      </c>
      <c r="V1054" s="25">
        <v>260723.00152205213</v>
      </c>
      <c r="W1054" s="54">
        <v>807928.0015220521</v>
      </c>
      <c r="X1054" s="26">
        <v>-133578.70938003744</v>
      </c>
      <c r="Y1054" s="25">
        <v>-123706.85178646538</v>
      </c>
      <c r="Z1054" s="25">
        <v>-38532</v>
      </c>
      <c r="AA1054" s="25">
        <v>130257.00000000006</v>
      </c>
      <c r="AB1054" s="25">
        <v>0</v>
      </c>
      <c r="AC1054" s="27">
        <v>0</v>
      </c>
    </row>
    <row r="1055" spans="1:29" s="28" customFormat="1">
      <c r="A1055" s="29" t="s">
        <v>1061</v>
      </c>
      <c r="B1055" s="30" t="s">
        <v>2187</v>
      </c>
      <c r="C1055" s="24">
        <v>562901.34689099994</v>
      </c>
      <c r="D1055" s="22">
        <v>8.9360999999999998E-4</v>
      </c>
      <c r="E1055" s="22">
        <v>9.1330999999999997E-4</v>
      </c>
      <c r="F1055" s="26">
        <v>6459919</v>
      </c>
      <c r="G1055" s="25">
        <v>8074097</v>
      </c>
      <c r="H1055" s="27">
        <v>5124859</v>
      </c>
      <c r="I1055" s="26">
        <v>516932</v>
      </c>
      <c r="J1055" s="25">
        <v>-17192.03464918898</v>
      </c>
      <c r="K1055" s="25">
        <v>499739.96535081102</v>
      </c>
      <c r="L1055" s="25">
        <v>0</v>
      </c>
      <c r="M1055" s="27">
        <v>499739.96535081102</v>
      </c>
      <c r="N1055" s="26">
        <v>6906</v>
      </c>
      <c r="O1055" s="25">
        <v>0</v>
      </c>
      <c r="P1055" s="25">
        <v>879001</v>
      </c>
      <c r="Q1055" s="25">
        <v>41616.209036331653</v>
      </c>
      <c r="R1055" s="27">
        <v>927523.20903633162</v>
      </c>
      <c r="S1055" s="26">
        <v>57528</v>
      </c>
      <c r="T1055" s="25">
        <v>0</v>
      </c>
      <c r="U1055" s="25">
        <v>713393</v>
      </c>
      <c r="V1055" s="25">
        <v>78477.746696130343</v>
      </c>
      <c r="W1055" s="54">
        <v>849398.74669613037</v>
      </c>
      <c r="X1055" s="26">
        <v>-15547.398855026753</v>
      </c>
      <c r="Y1055" s="25">
        <v>-35553.138804771945</v>
      </c>
      <c r="Z1055" s="25">
        <v>-54285</v>
      </c>
      <c r="AA1055" s="25">
        <v>183509.99999999994</v>
      </c>
      <c r="AB1055" s="25">
        <v>0</v>
      </c>
      <c r="AC1055" s="27">
        <v>0</v>
      </c>
    </row>
    <row r="1056" spans="1:29" s="28" customFormat="1">
      <c r="A1056" s="29" t="s">
        <v>1062</v>
      </c>
      <c r="B1056" s="30" t="s">
        <v>2188</v>
      </c>
      <c r="C1056" s="24">
        <v>892230.45952099992</v>
      </c>
      <c r="D1056" s="22">
        <v>1.41643E-3</v>
      </c>
      <c r="E1056" s="22">
        <v>1.3988900000000001E-3</v>
      </c>
      <c r="F1056" s="26">
        <v>10239392</v>
      </c>
      <c r="G1056" s="25">
        <v>12797969</v>
      </c>
      <c r="H1056" s="27">
        <v>8123236</v>
      </c>
      <c r="I1056" s="26">
        <v>819372</v>
      </c>
      <c r="J1056" s="25">
        <v>-86734.897573734139</v>
      </c>
      <c r="K1056" s="25">
        <v>732637.10242626583</v>
      </c>
      <c r="L1056" s="25">
        <v>0</v>
      </c>
      <c r="M1056" s="27">
        <v>732637.10242626583</v>
      </c>
      <c r="N1056" s="26">
        <v>10947</v>
      </c>
      <c r="O1056" s="25">
        <v>0</v>
      </c>
      <c r="P1056" s="25">
        <v>1393274</v>
      </c>
      <c r="Q1056" s="25">
        <v>103365.3794019534</v>
      </c>
      <c r="R1056" s="27">
        <v>1507586.3794019534</v>
      </c>
      <c r="S1056" s="26">
        <v>91186</v>
      </c>
      <c r="T1056" s="25">
        <v>0</v>
      </c>
      <c r="U1056" s="25">
        <v>1130774</v>
      </c>
      <c r="V1056" s="25">
        <v>26380.613708119952</v>
      </c>
      <c r="W1056" s="54">
        <v>1248340.6137081198</v>
      </c>
      <c r="X1056" s="26">
        <v>7336.3789340174808</v>
      </c>
      <c r="Y1056" s="25">
        <v>47077.386759815956</v>
      </c>
      <c r="Z1056" s="25">
        <v>-86046</v>
      </c>
      <c r="AA1056" s="25">
        <v>290878.00000000012</v>
      </c>
      <c r="AB1056" s="25">
        <v>0</v>
      </c>
      <c r="AC1056" s="27">
        <v>0</v>
      </c>
    </row>
    <row r="1057" spans="1:29" s="28" customFormat="1">
      <c r="A1057" s="29" t="s">
        <v>1063</v>
      </c>
      <c r="B1057" s="30" t="s">
        <v>2189</v>
      </c>
      <c r="C1057" s="24">
        <v>517142.4967570001</v>
      </c>
      <c r="D1057" s="22">
        <v>8.2096999999999997E-4</v>
      </c>
      <c r="E1057" s="22">
        <v>9.4235E-4</v>
      </c>
      <c r="F1057" s="26">
        <v>5934803</v>
      </c>
      <c r="G1057" s="25">
        <v>7417768</v>
      </c>
      <c r="H1057" s="27">
        <v>4708269</v>
      </c>
      <c r="I1057" s="26">
        <v>474912</v>
      </c>
      <c r="J1057" s="25">
        <v>-180519.12659350166</v>
      </c>
      <c r="K1057" s="25">
        <v>294392.87340649834</v>
      </c>
      <c r="L1057" s="25">
        <v>0</v>
      </c>
      <c r="M1057" s="27">
        <v>294392.87340649834</v>
      </c>
      <c r="N1057" s="26">
        <v>6345</v>
      </c>
      <c r="O1057" s="25">
        <v>0</v>
      </c>
      <c r="P1057" s="25">
        <v>807549</v>
      </c>
      <c r="Q1057" s="25">
        <v>126019.95944988969</v>
      </c>
      <c r="R1057" s="27">
        <v>939913.95944988972</v>
      </c>
      <c r="S1057" s="26">
        <v>52852</v>
      </c>
      <c r="T1057" s="25">
        <v>0</v>
      </c>
      <c r="U1057" s="25">
        <v>655402</v>
      </c>
      <c r="V1057" s="25">
        <v>558599.3137274757</v>
      </c>
      <c r="W1057" s="54">
        <v>1266853.3137274757</v>
      </c>
      <c r="X1057" s="26">
        <v>-190356.25164435909</v>
      </c>
      <c r="Y1057" s="25">
        <v>-255305.10263322701</v>
      </c>
      <c r="Z1057" s="25">
        <v>-49873</v>
      </c>
      <c r="AA1057" s="25">
        <v>168595</v>
      </c>
      <c r="AB1057" s="25">
        <v>0</v>
      </c>
      <c r="AC1057" s="27">
        <v>0</v>
      </c>
    </row>
    <row r="1058" spans="1:29" s="28" customFormat="1">
      <c r="A1058" s="29" t="s">
        <v>1064</v>
      </c>
      <c r="B1058" s="30" t="s">
        <v>2190</v>
      </c>
      <c r="C1058" s="24">
        <v>827714.70576699998</v>
      </c>
      <c r="D1058" s="22">
        <v>1.31401E-3</v>
      </c>
      <c r="E1058" s="22">
        <v>1.37368E-3</v>
      </c>
      <c r="F1058" s="26">
        <v>9498996</v>
      </c>
      <c r="G1058" s="25">
        <v>11872566</v>
      </c>
      <c r="H1058" s="27">
        <v>7535856</v>
      </c>
      <c r="I1058" s="26">
        <v>760124</v>
      </c>
      <c r="J1058" s="25">
        <v>-122466.00354836344</v>
      </c>
      <c r="K1058" s="25">
        <v>637657.99645163654</v>
      </c>
      <c r="L1058" s="25">
        <v>0</v>
      </c>
      <c r="M1058" s="27">
        <v>637657.99645163654</v>
      </c>
      <c r="N1058" s="26">
        <v>10156</v>
      </c>
      <c r="O1058" s="25">
        <v>0</v>
      </c>
      <c r="P1058" s="25">
        <v>1292529</v>
      </c>
      <c r="Q1058" s="25">
        <v>16064.798830896418</v>
      </c>
      <c r="R1058" s="27">
        <v>1318749.7988308964</v>
      </c>
      <c r="S1058" s="26">
        <v>84593</v>
      </c>
      <c r="T1058" s="25">
        <v>0</v>
      </c>
      <c r="U1058" s="25">
        <v>1049009</v>
      </c>
      <c r="V1058" s="25">
        <v>288290.74634360633</v>
      </c>
      <c r="W1058" s="54">
        <v>1421892.7463436064</v>
      </c>
      <c r="X1058" s="26">
        <v>-167202.24988822202</v>
      </c>
      <c r="Y1058" s="25">
        <v>-125962.69762448788</v>
      </c>
      <c r="Z1058" s="25">
        <v>-79824</v>
      </c>
      <c r="AA1058" s="25">
        <v>269845.99999999988</v>
      </c>
      <c r="AB1058" s="25">
        <v>0</v>
      </c>
      <c r="AC1058" s="27">
        <v>0</v>
      </c>
    </row>
    <row r="1059" spans="1:29" s="28" customFormat="1">
      <c r="A1059" s="29" t="s">
        <v>1065</v>
      </c>
      <c r="B1059" s="30" t="s">
        <v>2191</v>
      </c>
      <c r="C1059" s="24">
        <v>237192.95681099998</v>
      </c>
      <c r="D1059" s="22">
        <v>3.7655000000000002E-4</v>
      </c>
      <c r="E1059" s="22">
        <v>3.8299999999999999E-4</v>
      </c>
      <c r="F1059" s="26">
        <v>2722085</v>
      </c>
      <c r="G1059" s="25">
        <v>3402269</v>
      </c>
      <c r="H1059" s="27">
        <v>2159517</v>
      </c>
      <c r="I1059" s="26">
        <v>217825</v>
      </c>
      <c r="J1059" s="25">
        <v>-91064.948037861861</v>
      </c>
      <c r="K1059" s="25">
        <v>126760.05196213814</v>
      </c>
      <c r="L1059" s="25">
        <v>0</v>
      </c>
      <c r="M1059" s="27">
        <v>126760.05196213814</v>
      </c>
      <c r="N1059" s="26">
        <v>2910</v>
      </c>
      <c r="O1059" s="25">
        <v>0</v>
      </c>
      <c r="P1059" s="25">
        <v>370394</v>
      </c>
      <c r="Q1059" s="25">
        <v>764.08087706152753</v>
      </c>
      <c r="R1059" s="27">
        <v>374068.08087706153</v>
      </c>
      <c r="S1059" s="26">
        <v>24241</v>
      </c>
      <c r="T1059" s="25">
        <v>0</v>
      </c>
      <c r="U1059" s="25">
        <v>300610</v>
      </c>
      <c r="V1059" s="25">
        <v>96127.163296682789</v>
      </c>
      <c r="W1059" s="54">
        <v>420978.16329668276</v>
      </c>
      <c r="X1059" s="26">
        <v>-84688.629597651583</v>
      </c>
      <c r="Y1059" s="25">
        <v>-16674.452821969677</v>
      </c>
      <c r="Z1059" s="25">
        <v>-22875</v>
      </c>
      <c r="AA1059" s="25">
        <v>77328</v>
      </c>
      <c r="AB1059" s="25">
        <v>0</v>
      </c>
      <c r="AC1059" s="27">
        <v>0</v>
      </c>
    </row>
    <row r="1060" spans="1:29" s="28" customFormat="1">
      <c r="A1060" s="29" t="s">
        <v>1066</v>
      </c>
      <c r="B1060" s="30" t="s">
        <v>2192</v>
      </c>
      <c r="C1060" s="24">
        <v>28.477499999999999</v>
      </c>
      <c r="D1060" s="22">
        <v>4.9999999999999998E-8</v>
      </c>
      <c r="E1060" s="22">
        <v>1.0300000000000001E-6</v>
      </c>
      <c r="F1060" s="26">
        <v>361</v>
      </c>
      <c r="G1060" s="25">
        <v>452</v>
      </c>
      <c r="H1060" s="27">
        <v>287</v>
      </c>
      <c r="I1060" s="26">
        <v>29</v>
      </c>
      <c r="J1060" s="25">
        <v>-11079.203213045825</v>
      </c>
      <c r="K1060" s="25">
        <v>-11050.203213045825</v>
      </c>
      <c r="L1060" s="25">
        <v>0</v>
      </c>
      <c r="M1060" s="27">
        <v>-11050.203213045825</v>
      </c>
      <c r="N1060" s="26">
        <v>0</v>
      </c>
      <c r="O1060" s="25">
        <v>0</v>
      </c>
      <c r="P1060" s="25">
        <v>49</v>
      </c>
      <c r="Q1060" s="25">
        <v>542.84367986332268</v>
      </c>
      <c r="R1060" s="27">
        <v>591.84367986332268</v>
      </c>
      <c r="S1060" s="26">
        <v>3</v>
      </c>
      <c r="T1060" s="25">
        <v>0</v>
      </c>
      <c r="U1060" s="25">
        <v>40</v>
      </c>
      <c r="V1060" s="25">
        <v>4675.7005789465738</v>
      </c>
      <c r="W1060" s="54">
        <v>4718.7005789465738</v>
      </c>
      <c r="X1060" s="26">
        <v>-2000.6940052078899</v>
      </c>
      <c r="Y1060" s="25">
        <v>-2133.1628938753611</v>
      </c>
      <c r="Z1060" s="25">
        <v>-3</v>
      </c>
      <c r="AA1060" s="25">
        <v>10</v>
      </c>
      <c r="AB1060" s="25">
        <v>0</v>
      </c>
      <c r="AC1060" s="27">
        <v>0</v>
      </c>
    </row>
    <row r="1061" spans="1:29" s="28" customFormat="1">
      <c r="A1061" s="29" t="s">
        <v>1067</v>
      </c>
      <c r="B1061" s="30" t="s">
        <v>2193</v>
      </c>
      <c r="C1061" s="24">
        <v>765848.64598499995</v>
      </c>
      <c r="D1061" s="22">
        <v>1.21579E-3</v>
      </c>
      <c r="E1061" s="22">
        <v>1.19984E-3</v>
      </c>
      <c r="F1061" s="26">
        <v>8788962</v>
      </c>
      <c r="G1061" s="25">
        <v>10985112</v>
      </c>
      <c r="H1061" s="27">
        <v>6972564</v>
      </c>
      <c r="I1061" s="26">
        <v>703306</v>
      </c>
      <c r="J1061" s="25">
        <v>58135.461180889659</v>
      </c>
      <c r="K1061" s="25">
        <v>761441.46118088963</v>
      </c>
      <c r="L1061" s="25">
        <v>0</v>
      </c>
      <c r="M1061" s="27">
        <v>761441.46118088963</v>
      </c>
      <c r="N1061" s="26">
        <v>9397</v>
      </c>
      <c r="O1061" s="25">
        <v>0</v>
      </c>
      <c r="P1061" s="25">
        <v>1195915</v>
      </c>
      <c r="Q1061" s="25">
        <v>101972.4574751558</v>
      </c>
      <c r="R1061" s="27">
        <v>1307284.4574751558</v>
      </c>
      <c r="S1061" s="26">
        <v>78270</v>
      </c>
      <c r="T1061" s="25">
        <v>0</v>
      </c>
      <c r="U1061" s="25">
        <v>970597</v>
      </c>
      <c r="V1061" s="25">
        <v>66672.485979109159</v>
      </c>
      <c r="W1061" s="54">
        <v>1115539.4859791091</v>
      </c>
      <c r="X1061" s="26">
        <v>-22381.636623505234</v>
      </c>
      <c r="Y1061" s="25">
        <v>38307.608119551871</v>
      </c>
      <c r="Z1061" s="25">
        <v>-73857</v>
      </c>
      <c r="AA1061" s="25">
        <v>249676.00000000012</v>
      </c>
      <c r="AB1061" s="25">
        <v>0</v>
      </c>
      <c r="AC1061" s="27">
        <v>0</v>
      </c>
    </row>
    <row r="1062" spans="1:29" s="28" customFormat="1">
      <c r="A1062" s="29" t="s">
        <v>1068</v>
      </c>
      <c r="B1062" s="30" t="s">
        <v>2194</v>
      </c>
      <c r="C1062" s="24">
        <v>1233316.4589440001</v>
      </c>
      <c r="D1062" s="22">
        <v>1.9578999999999998E-3</v>
      </c>
      <c r="E1062" s="22">
        <v>1.9075100000000001E-3</v>
      </c>
      <c r="F1062" s="26">
        <v>14153686</v>
      </c>
      <c r="G1062" s="25">
        <v>17690351</v>
      </c>
      <c r="H1062" s="27">
        <v>11228570</v>
      </c>
      <c r="I1062" s="26">
        <v>1132599</v>
      </c>
      <c r="J1062" s="25">
        <v>341457.6838887523</v>
      </c>
      <c r="K1062" s="25">
        <v>1474056.6838887522</v>
      </c>
      <c r="L1062" s="25">
        <v>0</v>
      </c>
      <c r="M1062" s="27">
        <v>1474056.6838887522</v>
      </c>
      <c r="N1062" s="26">
        <v>15132</v>
      </c>
      <c r="O1062" s="25">
        <v>0</v>
      </c>
      <c r="P1062" s="25">
        <v>1925893</v>
      </c>
      <c r="Q1062" s="25">
        <v>432843.65259315947</v>
      </c>
      <c r="R1062" s="27">
        <v>2373868.6525931596</v>
      </c>
      <c r="S1062" s="26">
        <v>126045</v>
      </c>
      <c r="T1062" s="25">
        <v>0</v>
      </c>
      <c r="U1062" s="25">
        <v>1563044</v>
      </c>
      <c r="V1062" s="25">
        <v>0</v>
      </c>
      <c r="W1062" s="54">
        <v>1689089</v>
      </c>
      <c r="X1062" s="26">
        <v>267406.37909007806</v>
      </c>
      <c r="Y1062" s="25">
        <v>134238.27350308135</v>
      </c>
      <c r="Z1062" s="25">
        <v>-118939</v>
      </c>
      <c r="AA1062" s="25">
        <v>402074.00000000023</v>
      </c>
      <c r="AB1062" s="25">
        <v>0</v>
      </c>
      <c r="AC1062" s="27">
        <v>0</v>
      </c>
    </row>
    <row r="1063" spans="1:29" s="28" customFormat="1">
      <c r="A1063" s="29" t="s">
        <v>1069</v>
      </c>
      <c r="B1063" s="30" t="s">
        <v>2195</v>
      </c>
      <c r="C1063" s="24">
        <v>945989.65547499992</v>
      </c>
      <c r="D1063" s="22">
        <v>1.5017699999999999E-3</v>
      </c>
      <c r="E1063" s="22">
        <v>1.5961599999999999E-3</v>
      </c>
      <c r="F1063" s="26">
        <v>10856316</v>
      </c>
      <c r="G1063" s="25">
        <v>13569048</v>
      </c>
      <c r="H1063" s="27">
        <v>8612661</v>
      </c>
      <c r="I1063" s="26">
        <v>868739</v>
      </c>
      <c r="J1063" s="25">
        <v>-193321.580341216</v>
      </c>
      <c r="K1063" s="25">
        <v>675417.41965878406</v>
      </c>
      <c r="L1063" s="25">
        <v>0</v>
      </c>
      <c r="M1063" s="27">
        <v>675417.41965878406</v>
      </c>
      <c r="N1063" s="26">
        <v>11607</v>
      </c>
      <c r="O1063" s="25">
        <v>0</v>
      </c>
      <c r="P1063" s="25">
        <v>1477219</v>
      </c>
      <c r="Q1063" s="25">
        <v>173413.44956281368</v>
      </c>
      <c r="R1063" s="27">
        <v>1662239.4495628136</v>
      </c>
      <c r="S1063" s="26">
        <v>96680</v>
      </c>
      <c r="T1063" s="25">
        <v>0</v>
      </c>
      <c r="U1063" s="25">
        <v>1198903</v>
      </c>
      <c r="V1063" s="25">
        <v>422719.4319161165</v>
      </c>
      <c r="W1063" s="54">
        <v>1718302.4319161165</v>
      </c>
      <c r="X1063" s="26">
        <v>-84876.301625264328</v>
      </c>
      <c r="Y1063" s="25">
        <v>-188360.68072803851</v>
      </c>
      <c r="Z1063" s="25">
        <v>-91230</v>
      </c>
      <c r="AA1063" s="25">
        <v>308403.99999999994</v>
      </c>
      <c r="AB1063" s="25">
        <v>0</v>
      </c>
      <c r="AC1063" s="27">
        <v>0</v>
      </c>
    </row>
    <row r="1064" spans="1:29" s="28" customFormat="1">
      <c r="A1064" s="29" t="s">
        <v>1070</v>
      </c>
      <c r="B1064" s="30" t="s">
        <v>2196</v>
      </c>
      <c r="C1064" s="24">
        <v>2083378.7802719995</v>
      </c>
      <c r="D1064" s="22">
        <v>3.3073899999999999E-3</v>
      </c>
      <c r="E1064" s="22">
        <v>3.58648E-3</v>
      </c>
      <c r="F1064" s="26">
        <v>23909167</v>
      </c>
      <c r="G1064" s="25">
        <v>29883492</v>
      </c>
      <c r="H1064" s="27">
        <v>18967904</v>
      </c>
      <c r="I1064" s="26">
        <v>1913248</v>
      </c>
      <c r="J1064" s="25">
        <v>-703927.475454923</v>
      </c>
      <c r="K1064" s="25">
        <v>1209320.524545077</v>
      </c>
      <c r="L1064" s="25">
        <v>0</v>
      </c>
      <c r="M1064" s="27">
        <v>1209320.524545077</v>
      </c>
      <c r="N1064" s="26">
        <v>25562</v>
      </c>
      <c r="O1064" s="25">
        <v>0</v>
      </c>
      <c r="P1064" s="25">
        <v>3253321</v>
      </c>
      <c r="Q1064" s="25">
        <v>27983.412907504317</v>
      </c>
      <c r="R1064" s="27">
        <v>3306866.4129075045</v>
      </c>
      <c r="S1064" s="26">
        <v>212921</v>
      </c>
      <c r="T1064" s="25">
        <v>0</v>
      </c>
      <c r="U1064" s="25">
        <v>2640377</v>
      </c>
      <c r="V1064" s="25">
        <v>1615402.2148249899</v>
      </c>
      <c r="W1064" s="54">
        <v>4468700.2148249894</v>
      </c>
      <c r="X1064" s="26">
        <v>-1019078.5724040123</v>
      </c>
      <c r="Y1064" s="25">
        <v>-621043.22951347311</v>
      </c>
      <c r="Z1064" s="25">
        <v>-200919</v>
      </c>
      <c r="AA1064" s="25">
        <v>679207</v>
      </c>
      <c r="AB1064" s="25">
        <v>0</v>
      </c>
      <c r="AC1064" s="27">
        <v>0</v>
      </c>
    </row>
    <row r="1065" spans="1:29" s="28" customFormat="1">
      <c r="A1065" s="29" t="s">
        <v>1071</v>
      </c>
      <c r="B1065" s="30" t="s">
        <v>2197</v>
      </c>
      <c r="C1065" s="24">
        <v>107323.95725199999</v>
      </c>
      <c r="D1065" s="22">
        <v>1.7038000000000001E-4</v>
      </c>
      <c r="E1065" s="22">
        <v>2.1646999999999999E-4</v>
      </c>
      <c r="F1065" s="26">
        <v>1231679</v>
      </c>
      <c r="G1065" s="25">
        <v>1539446</v>
      </c>
      <c r="H1065" s="27">
        <v>977130</v>
      </c>
      <c r="I1065" s="26">
        <v>98561</v>
      </c>
      <c r="J1065" s="25">
        <v>-93612.638826852868</v>
      </c>
      <c r="K1065" s="25">
        <v>4948.3611731471319</v>
      </c>
      <c r="L1065" s="25">
        <v>0</v>
      </c>
      <c r="M1065" s="27">
        <v>4948.3611731471319</v>
      </c>
      <c r="N1065" s="26">
        <v>1317</v>
      </c>
      <c r="O1065" s="25">
        <v>0</v>
      </c>
      <c r="P1065" s="25">
        <v>167595</v>
      </c>
      <c r="Q1065" s="25">
        <v>135115.93598120377</v>
      </c>
      <c r="R1065" s="27">
        <v>304027.9359812038</v>
      </c>
      <c r="S1065" s="26">
        <v>10969</v>
      </c>
      <c r="T1065" s="25">
        <v>0</v>
      </c>
      <c r="U1065" s="25">
        <v>136019</v>
      </c>
      <c r="V1065" s="25">
        <v>225348.19186115265</v>
      </c>
      <c r="W1065" s="54">
        <v>372336.19186115265</v>
      </c>
      <c r="X1065" s="26">
        <v>-854.23881720911595</v>
      </c>
      <c r="Y1065" s="25">
        <v>-92093.017062739746</v>
      </c>
      <c r="Z1065" s="25">
        <v>-10350</v>
      </c>
      <c r="AA1065" s="25">
        <v>34989</v>
      </c>
      <c r="AB1065" s="25">
        <v>0</v>
      </c>
      <c r="AC1065" s="27">
        <v>0</v>
      </c>
    </row>
    <row r="1066" spans="1:29" s="28" customFormat="1">
      <c r="A1066" s="29" t="s">
        <v>1072</v>
      </c>
      <c r="B1066" s="30" t="s">
        <v>2198</v>
      </c>
      <c r="C1066" s="24">
        <v>57580.271520999995</v>
      </c>
      <c r="D1066" s="22">
        <v>9.1409999999999994E-5</v>
      </c>
      <c r="E1066" s="22">
        <v>8.6340000000000003E-5</v>
      </c>
      <c r="F1066" s="26">
        <v>660804</v>
      </c>
      <c r="G1066" s="25">
        <v>825923</v>
      </c>
      <c r="H1066" s="27">
        <v>524237</v>
      </c>
      <c r="I1066" s="26">
        <v>52879</v>
      </c>
      <c r="J1066" s="25">
        <v>21478.144519309732</v>
      </c>
      <c r="K1066" s="25">
        <v>74357.144519309732</v>
      </c>
      <c r="L1066" s="25">
        <v>0</v>
      </c>
      <c r="M1066" s="27">
        <v>74357.144519309732</v>
      </c>
      <c r="N1066" s="26">
        <v>706</v>
      </c>
      <c r="O1066" s="25">
        <v>0</v>
      </c>
      <c r="P1066" s="25">
        <v>89916</v>
      </c>
      <c r="Q1066" s="25">
        <v>32086.26484452323</v>
      </c>
      <c r="R1066" s="27">
        <v>122708.26484452323</v>
      </c>
      <c r="S1066" s="26">
        <v>5885</v>
      </c>
      <c r="T1066" s="25">
        <v>0</v>
      </c>
      <c r="U1066" s="25">
        <v>72975</v>
      </c>
      <c r="V1066" s="25">
        <v>0</v>
      </c>
      <c r="W1066" s="54">
        <v>78860</v>
      </c>
      <c r="X1066" s="26">
        <v>18457.291843296087</v>
      </c>
      <c r="Y1066" s="25">
        <v>12171.973001227145</v>
      </c>
      <c r="Z1066" s="25">
        <v>-5553</v>
      </c>
      <c r="AA1066" s="25">
        <v>18772</v>
      </c>
      <c r="AB1066" s="25">
        <v>0</v>
      </c>
      <c r="AC1066" s="27">
        <v>0</v>
      </c>
    </row>
    <row r="1067" spans="1:29" s="28" customFormat="1">
      <c r="A1067" s="29" t="s">
        <v>1073</v>
      </c>
      <c r="B1067" s="30" t="s">
        <v>2199</v>
      </c>
      <c r="C1067" s="24">
        <v>162716.54848400003</v>
      </c>
      <c r="D1067" s="22">
        <v>2.5830999999999998E-4</v>
      </c>
      <c r="E1067" s="22">
        <v>2.5389E-4</v>
      </c>
      <c r="F1067" s="26">
        <v>1867326</v>
      </c>
      <c r="G1067" s="25">
        <v>2333926</v>
      </c>
      <c r="H1067" s="27">
        <v>1481410</v>
      </c>
      <c r="I1067" s="26">
        <v>149426</v>
      </c>
      <c r="J1067" s="25">
        <v>85909.462149523548</v>
      </c>
      <c r="K1067" s="25">
        <v>235335.46214952355</v>
      </c>
      <c r="L1067" s="25">
        <v>0</v>
      </c>
      <c r="M1067" s="27">
        <v>235335.46214952355</v>
      </c>
      <c r="N1067" s="26">
        <v>1996</v>
      </c>
      <c r="O1067" s="25">
        <v>0</v>
      </c>
      <c r="P1067" s="25">
        <v>254087</v>
      </c>
      <c r="Q1067" s="25">
        <v>101302.23181750429</v>
      </c>
      <c r="R1067" s="27">
        <v>357385.23181750427</v>
      </c>
      <c r="S1067" s="26">
        <v>16629</v>
      </c>
      <c r="T1067" s="25">
        <v>0</v>
      </c>
      <c r="U1067" s="25">
        <v>206216</v>
      </c>
      <c r="V1067" s="25">
        <v>0</v>
      </c>
      <c r="W1067" s="54">
        <v>222845</v>
      </c>
      <c r="X1067" s="26">
        <v>80887.539034175134</v>
      </c>
      <c r="Y1067" s="25">
        <v>16298.692783329167</v>
      </c>
      <c r="Z1067" s="25">
        <v>-15692</v>
      </c>
      <c r="AA1067" s="25">
        <v>53045.999999999971</v>
      </c>
      <c r="AB1067" s="25">
        <v>0</v>
      </c>
      <c r="AC1067" s="27">
        <v>0</v>
      </c>
    </row>
    <row r="1068" spans="1:29" s="28" customFormat="1">
      <c r="A1068" s="29" t="s">
        <v>1074</v>
      </c>
      <c r="B1068" s="30" t="s">
        <v>2200</v>
      </c>
      <c r="C1068" s="24">
        <v>138169.30873600001</v>
      </c>
      <c r="D1068" s="22">
        <v>2.1934999999999999E-4</v>
      </c>
      <c r="E1068" s="22">
        <v>2.3153E-4</v>
      </c>
      <c r="F1068" s="26">
        <v>1585684</v>
      </c>
      <c r="G1068" s="25">
        <v>1981908</v>
      </c>
      <c r="H1068" s="27">
        <v>1257974</v>
      </c>
      <c r="I1068" s="26">
        <v>126889</v>
      </c>
      <c r="J1068" s="25">
        <v>-68536.445736577502</v>
      </c>
      <c r="K1068" s="25">
        <v>58352.554263422498</v>
      </c>
      <c r="L1068" s="25">
        <v>0</v>
      </c>
      <c r="M1068" s="27">
        <v>58352.554263422498</v>
      </c>
      <c r="N1068" s="26">
        <v>1695</v>
      </c>
      <c r="O1068" s="25">
        <v>0</v>
      </c>
      <c r="P1068" s="25">
        <v>215764</v>
      </c>
      <c r="Q1068" s="25">
        <v>0</v>
      </c>
      <c r="R1068" s="27">
        <v>217459</v>
      </c>
      <c r="S1068" s="26">
        <v>14121</v>
      </c>
      <c r="T1068" s="25">
        <v>0</v>
      </c>
      <c r="U1068" s="25">
        <v>175113</v>
      </c>
      <c r="V1068" s="25">
        <v>88921.591920901134</v>
      </c>
      <c r="W1068" s="54">
        <v>278155.59192090115</v>
      </c>
      <c r="X1068" s="26">
        <v>-64567.424535821337</v>
      </c>
      <c r="Y1068" s="25">
        <v>-27849.167385079792</v>
      </c>
      <c r="Z1068" s="25">
        <v>-13325</v>
      </c>
      <c r="AA1068" s="25">
        <v>45044.999999999985</v>
      </c>
      <c r="AB1068" s="25">
        <v>0</v>
      </c>
      <c r="AC1068" s="27">
        <v>0</v>
      </c>
    </row>
    <row r="1069" spans="1:29" s="28" customFormat="1">
      <c r="A1069" s="29" t="s">
        <v>1075</v>
      </c>
      <c r="B1069" s="30" t="s">
        <v>2201</v>
      </c>
      <c r="C1069" s="24">
        <v>1942188.4562349997</v>
      </c>
      <c r="D1069" s="22">
        <v>3.0832400000000001E-3</v>
      </c>
      <c r="E1069" s="22">
        <v>2.8374099999999998E-3</v>
      </c>
      <c r="F1069" s="26">
        <v>22288784</v>
      </c>
      <c r="G1069" s="25">
        <v>27858214</v>
      </c>
      <c r="H1069" s="27">
        <v>17682402</v>
      </c>
      <c r="I1069" s="26">
        <v>1783582</v>
      </c>
      <c r="J1069" s="25">
        <v>1367944.2621573538</v>
      </c>
      <c r="K1069" s="25">
        <v>3151526.2621573536</v>
      </c>
      <c r="L1069" s="25">
        <v>0</v>
      </c>
      <c r="M1069" s="27">
        <v>3151526.2621573536</v>
      </c>
      <c r="N1069" s="26">
        <v>23830</v>
      </c>
      <c r="O1069" s="25">
        <v>0</v>
      </c>
      <c r="P1069" s="25">
        <v>3032836</v>
      </c>
      <c r="Q1069" s="25">
        <v>1765350.154851655</v>
      </c>
      <c r="R1069" s="27">
        <v>4822016.1548516545</v>
      </c>
      <c r="S1069" s="26">
        <v>198491</v>
      </c>
      <c r="T1069" s="25">
        <v>0</v>
      </c>
      <c r="U1069" s="25">
        <v>2461432</v>
      </c>
      <c r="V1069" s="25">
        <v>0</v>
      </c>
      <c r="W1069" s="54">
        <v>2659923</v>
      </c>
      <c r="X1069" s="26">
        <v>1117157.8286939422</v>
      </c>
      <c r="Y1069" s="25">
        <v>599060.32615771273</v>
      </c>
      <c r="Z1069" s="25">
        <v>-187302</v>
      </c>
      <c r="AA1069" s="25">
        <v>633176.99999999953</v>
      </c>
      <c r="AB1069" s="25">
        <v>0</v>
      </c>
      <c r="AC1069" s="27">
        <v>0</v>
      </c>
    </row>
    <row r="1070" spans="1:29" s="28" customFormat="1">
      <c r="A1070" s="29" t="s">
        <v>1076</v>
      </c>
      <c r="B1070" s="30" t="s">
        <v>2202</v>
      </c>
      <c r="C1070" s="24">
        <v>25398.602245000002</v>
      </c>
      <c r="D1070" s="22">
        <v>4.032E-5</v>
      </c>
      <c r="E1070" s="22">
        <v>4.9110000000000002E-5</v>
      </c>
      <c r="F1070" s="26">
        <v>291474</v>
      </c>
      <c r="G1070" s="25">
        <v>364306</v>
      </c>
      <c r="H1070" s="27">
        <v>231235</v>
      </c>
      <c r="I1070" s="26">
        <v>23324</v>
      </c>
      <c r="J1070" s="25">
        <v>-32652.542730931007</v>
      </c>
      <c r="K1070" s="25">
        <v>-9328.5427309310071</v>
      </c>
      <c r="L1070" s="25">
        <v>0</v>
      </c>
      <c r="M1070" s="27">
        <v>-9328.5427309310071</v>
      </c>
      <c r="N1070" s="26">
        <v>312</v>
      </c>
      <c r="O1070" s="25">
        <v>0</v>
      </c>
      <c r="P1070" s="25">
        <v>39661</v>
      </c>
      <c r="Q1070" s="25">
        <v>0</v>
      </c>
      <c r="R1070" s="27">
        <v>39973</v>
      </c>
      <c r="S1070" s="26">
        <v>2596</v>
      </c>
      <c r="T1070" s="25">
        <v>0</v>
      </c>
      <c r="U1070" s="25">
        <v>32189</v>
      </c>
      <c r="V1070" s="25">
        <v>44431.060298099663</v>
      </c>
      <c r="W1070" s="54">
        <v>79216.060298099663</v>
      </c>
      <c r="X1070" s="26">
        <v>-25675.240961046213</v>
      </c>
      <c r="Y1070" s="25">
        <v>-19397.819337053443</v>
      </c>
      <c r="Z1070" s="25">
        <v>-2449</v>
      </c>
      <c r="AA1070" s="25">
        <v>8278.9999999999927</v>
      </c>
      <c r="AB1070" s="25">
        <v>0</v>
      </c>
      <c r="AC1070" s="27">
        <v>0</v>
      </c>
    </row>
    <row r="1071" spans="1:29" s="28" customFormat="1">
      <c r="A1071" s="29" t="s">
        <v>40</v>
      </c>
      <c r="B1071" s="30" t="s">
        <v>2203</v>
      </c>
      <c r="C1071" s="24">
        <v>14269.392</v>
      </c>
      <c r="D1071" s="22">
        <v>2.2650000000000002E-5</v>
      </c>
      <c r="E1071" s="22">
        <v>2.0610000000000001E-5</v>
      </c>
      <c r="F1071" s="26">
        <v>163737</v>
      </c>
      <c r="G1071" s="25">
        <v>204651</v>
      </c>
      <c r="H1071" s="27">
        <v>129898</v>
      </c>
      <c r="I1071" s="26">
        <v>13102</v>
      </c>
      <c r="J1071" s="25">
        <v>3374.5939326277821</v>
      </c>
      <c r="K1071" s="25">
        <v>16476.59393262778</v>
      </c>
      <c r="L1071" s="25">
        <v>0</v>
      </c>
      <c r="M1071" s="27">
        <v>16476.59393262778</v>
      </c>
      <c r="N1071" s="26">
        <v>175</v>
      </c>
      <c r="O1071" s="25">
        <v>0</v>
      </c>
      <c r="P1071" s="25">
        <v>22280</v>
      </c>
      <c r="Q1071" s="25">
        <v>18934.350053358459</v>
      </c>
      <c r="R1071" s="27">
        <v>41389.350053358459</v>
      </c>
      <c r="S1071" s="26">
        <v>1458</v>
      </c>
      <c r="T1071" s="25">
        <v>0</v>
      </c>
      <c r="U1071" s="25">
        <v>18082</v>
      </c>
      <c r="V1071" s="25">
        <v>532.09253538312146</v>
      </c>
      <c r="W1071" s="54">
        <v>20072.092535383123</v>
      </c>
      <c r="X1071" s="26">
        <v>12797.206215972834</v>
      </c>
      <c r="Y1071" s="25">
        <v>5244.0513020025028</v>
      </c>
      <c r="Z1071" s="25">
        <v>-1376</v>
      </c>
      <c r="AA1071" s="25">
        <v>4652</v>
      </c>
      <c r="AB1071" s="25">
        <v>0</v>
      </c>
      <c r="AC1071" s="27">
        <v>0</v>
      </c>
    </row>
    <row r="1072" spans="1:29" s="28" customFormat="1">
      <c r="A1072" s="29" t="s">
        <v>1077</v>
      </c>
      <c r="B1072" s="30" t="s">
        <v>2204</v>
      </c>
      <c r="C1072" s="24">
        <v>18474.513336</v>
      </c>
      <c r="D1072" s="22">
        <v>2.9329999999999999E-5</v>
      </c>
      <c r="E1072" s="22">
        <v>3.1090000000000002E-5</v>
      </c>
      <c r="F1072" s="26">
        <v>212027</v>
      </c>
      <c r="G1072" s="25">
        <v>265007</v>
      </c>
      <c r="H1072" s="27">
        <v>168208</v>
      </c>
      <c r="I1072" s="26">
        <v>16967</v>
      </c>
      <c r="J1072" s="25">
        <v>-7483.0710273625191</v>
      </c>
      <c r="K1072" s="25">
        <v>9483.9289726374809</v>
      </c>
      <c r="L1072" s="25">
        <v>0</v>
      </c>
      <c r="M1072" s="27">
        <v>9483.9289726374809</v>
      </c>
      <c r="N1072" s="26">
        <v>227</v>
      </c>
      <c r="O1072" s="25">
        <v>0</v>
      </c>
      <c r="P1072" s="25">
        <v>28851</v>
      </c>
      <c r="Q1072" s="25">
        <v>27.008276651910894</v>
      </c>
      <c r="R1072" s="27">
        <v>29105.008276651912</v>
      </c>
      <c r="S1072" s="26">
        <v>1888</v>
      </c>
      <c r="T1072" s="25">
        <v>0</v>
      </c>
      <c r="U1072" s="25">
        <v>23415</v>
      </c>
      <c r="V1072" s="25">
        <v>9598.2839601206779</v>
      </c>
      <c r="W1072" s="54">
        <v>34901.28396012068</v>
      </c>
      <c r="X1072" s="26">
        <v>-6203.439477668795</v>
      </c>
      <c r="Y1072" s="25">
        <v>-3834.8362057999725</v>
      </c>
      <c r="Z1072" s="25">
        <v>-1782</v>
      </c>
      <c r="AA1072" s="25">
        <v>6024</v>
      </c>
      <c r="AB1072" s="25">
        <v>0</v>
      </c>
      <c r="AC1072" s="27">
        <v>0</v>
      </c>
    </row>
    <row r="1073" spans="1:29" s="28" customFormat="1">
      <c r="A1073" s="29" t="s">
        <v>1078</v>
      </c>
      <c r="B1073" s="30" t="s">
        <v>2205</v>
      </c>
      <c r="C1073" s="24">
        <v>47578.162611</v>
      </c>
      <c r="D1073" s="22">
        <v>7.5530000000000004E-5</v>
      </c>
      <c r="E1073" s="22">
        <v>8.0420000000000006E-5</v>
      </c>
      <c r="F1073" s="26">
        <v>546007</v>
      </c>
      <c r="G1073" s="25">
        <v>682441</v>
      </c>
      <c r="H1073" s="27">
        <v>433165</v>
      </c>
      <c r="I1073" s="26">
        <v>43692</v>
      </c>
      <c r="J1073" s="25">
        <v>-39746.796259445975</v>
      </c>
      <c r="K1073" s="25">
        <v>3945.203740554025</v>
      </c>
      <c r="L1073" s="25">
        <v>0</v>
      </c>
      <c r="M1073" s="27">
        <v>3945.203740554025</v>
      </c>
      <c r="N1073" s="26">
        <v>584</v>
      </c>
      <c r="O1073" s="25">
        <v>0</v>
      </c>
      <c r="P1073" s="25">
        <v>74295</v>
      </c>
      <c r="Q1073" s="25">
        <v>0</v>
      </c>
      <c r="R1073" s="27">
        <v>74879</v>
      </c>
      <c r="S1073" s="26">
        <v>4862</v>
      </c>
      <c r="T1073" s="25">
        <v>0</v>
      </c>
      <c r="U1073" s="25">
        <v>60298</v>
      </c>
      <c r="V1073" s="25">
        <v>33211.180183710407</v>
      </c>
      <c r="W1073" s="54">
        <v>98371.180183710414</v>
      </c>
      <c r="X1073" s="26">
        <v>-23563.750494344771</v>
      </c>
      <c r="Y1073" s="25">
        <v>-10850.42968936563</v>
      </c>
      <c r="Z1073" s="25">
        <v>-4588</v>
      </c>
      <c r="AA1073" s="25">
        <v>15509.999999999985</v>
      </c>
      <c r="AB1073" s="25">
        <v>0</v>
      </c>
      <c r="AC1073" s="27">
        <v>0</v>
      </c>
    </row>
    <row r="1074" spans="1:29" s="28" customFormat="1">
      <c r="A1074" s="29" t="s">
        <v>41</v>
      </c>
      <c r="B1074" s="30" t="s">
        <v>2206</v>
      </c>
      <c r="C1074" s="24">
        <v>20045.884242</v>
      </c>
      <c r="D1074" s="22">
        <v>3.1819999999999997E-5</v>
      </c>
      <c r="E1074" s="22">
        <v>3.0490000000000001E-5</v>
      </c>
      <c r="F1074" s="26">
        <v>230027</v>
      </c>
      <c r="G1074" s="25">
        <v>287505</v>
      </c>
      <c r="H1074" s="27">
        <v>182488</v>
      </c>
      <c r="I1074" s="26">
        <v>18407</v>
      </c>
      <c r="J1074" s="25">
        <v>11203.873958950418</v>
      </c>
      <c r="K1074" s="25">
        <v>29610.873958950418</v>
      </c>
      <c r="L1074" s="25">
        <v>0</v>
      </c>
      <c r="M1074" s="27">
        <v>29610.873958950418</v>
      </c>
      <c r="N1074" s="26">
        <v>246</v>
      </c>
      <c r="O1074" s="25">
        <v>0</v>
      </c>
      <c r="P1074" s="25">
        <v>31300</v>
      </c>
      <c r="Q1074" s="25">
        <v>11028.715096716138</v>
      </c>
      <c r="R1074" s="27">
        <v>42574.715096716136</v>
      </c>
      <c r="S1074" s="26">
        <v>2048</v>
      </c>
      <c r="T1074" s="25">
        <v>0</v>
      </c>
      <c r="U1074" s="25">
        <v>25403</v>
      </c>
      <c r="V1074" s="25">
        <v>0</v>
      </c>
      <c r="W1074" s="54">
        <v>27451</v>
      </c>
      <c r="X1074" s="26">
        <v>7170.2959065909636</v>
      </c>
      <c r="Y1074" s="25">
        <v>3351.4191901251738</v>
      </c>
      <c r="Z1074" s="25">
        <v>-1933</v>
      </c>
      <c r="AA1074" s="25">
        <v>6535</v>
      </c>
      <c r="AB1074" s="25">
        <v>0</v>
      </c>
      <c r="AC1074" s="27">
        <v>0</v>
      </c>
    </row>
    <row r="1075" spans="1:29" s="28" customFormat="1">
      <c r="A1075" s="29" t="s">
        <v>1079</v>
      </c>
      <c r="B1075" s="30" t="s">
        <v>2207</v>
      </c>
      <c r="C1075" s="24">
        <v>6865.8919999999998</v>
      </c>
      <c r="D1075" s="22">
        <v>1.0900000000000001E-5</v>
      </c>
      <c r="E1075" s="22">
        <v>1.049E-5</v>
      </c>
      <c r="F1075" s="26">
        <v>78796</v>
      </c>
      <c r="G1075" s="25">
        <v>98486</v>
      </c>
      <c r="H1075" s="27">
        <v>62512</v>
      </c>
      <c r="I1075" s="26">
        <v>6305</v>
      </c>
      <c r="J1075" s="25">
        <v>-45101.381440855745</v>
      </c>
      <c r="K1075" s="25">
        <v>-38796.381440855745</v>
      </c>
      <c r="L1075" s="25">
        <v>0</v>
      </c>
      <c r="M1075" s="27">
        <v>-38796.381440855745</v>
      </c>
      <c r="N1075" s="26">
        <v>84</v>
      </c>
      <c r="O1075" s="25">
        <v>0</v>
      </c>
      <c r="P1075" s="25">
        <v>10722</v>
      </c>
      <c r="Q1075" s="25">
        <v>2079.8143327500047</v>
      </c>
      <c r="R1075" s="27">
        <v>12885.814332750004</v>
      </c>
      <c r="S1075" s="26">
        <v>702</v>
      </c>
      <c r="T1075" s="25">
        <v>0</v>
      </c>
      <c r="U1075" s="25">
        <v>8702</v>
      </c>
      <c r="V1075" s="25">
        <v>34815.846943897035</v>
      </c>
      <c r="W1075" s="54">
        <v>44219.846943897035</v>
      </c>
      <c r="X1075" s="26">
        <v>-31687.960856219288</v>
      </c>
      <c r="Y1075" s="25">
        <v>-1222.0717549277451</v>
      </c>
      <c r="Z1075" s="25">
        <v>-662</v>
      </c>
      <c r="AA1075" s="25">
        <v>2238</v>
      </c>
      <c r="AB1075" s="25">
        <v>0</v>
      </c>
      <c r="AC1075" s="27">
        <v>0</v>
      </c>
    </row>
    <row r="1076" spans="1:29" s="28" customFormat="1">
      <c r="A1076" s="29" t="s">
        <v>42</v>
      </c>
      <c r="B1076" s="30" t="s">
        <v>2208</v>
      </c>
      <c r="C1076" s="24">
        <v>85591.137780999998</v>
      </c>
      <c r="D1076" s="22">
        <v>1.3588000000000001E-4</v>
      </c>
      <c r="E1076" s="22">
        <v>1.6110000000000001E-4</v>
      </c>
      <c r="F1076" s="26">
        <v>982278</v>
      </c>
      <c r="G1076" s="25">
        <v>1227726</v>
      </c>
      <c r="H1076" s="27">
        <v>779273</v>
      </c>
      <c r="I1076" s="26">
        <v>78603</v>
      </c>
      <c r="J1076" s="25">
        <v>-79056.780157684057</v>
      </c>
      <c r="K1076" s="25">
        <v>-453.78015768405749</v>
      </c>
      <c r="L1076" s="25">
        <v>0</v>
      </c>
      <c r="M1076" s="27">
        <v>-453.78015768405749</v>
      </c>
      <c r="N1076" s="26">
        <v>1050</v>
      </c>
      <c r="O1076" s="25">
        <v>0</v>
      </c>
      <c r="P1076" s="25">
        <v>133659</v>
      </c>
      <c r="Q1076" s="25">
        <v>6984.7751352949044</v>
      </c>
      <c r="R1076" s="27">
        <v>141693.77513529491</v>
      </c>
      <c r="S1076" s="26">
        <v>8748</v>
      </c>
      <c r="T1076" s="25">
        <v>0</v>
      </c>
      <c r="U1076" s="25">
        <v>108477</v>
      </c>
      <c r="V1076" s="25">
        <v>116746.05413017263</v>
      </c>
      <c r="W1076" s="54">
        <v>233971.05413017265</v>
      </c>
      <c r="X1076" s="26">
        <v>-57412.832988423674</v>
      </c>
      <c r="Y1076" s="25">
        <v>-54514.446006454062</v>
      </c>
      <c r="Z1076" s="25">
        <v>-8255</v>
      </c>
      <c r="AA1076" s="25">
        <v>27905</v>
      </c>
      <c r="AB1076" s="25">
        <v>0</v>
      </c>
      <c r="AC1076" s="27">
        <v>0</v>
      </c>
    </row>
    <row r="1077" spans="1:29" s="28" customFormat="1">
      <c r="A1077" s="29" t="s">
        <v>1080</v>
      </c>
      <c r="B1077" s="30" t="s">
        <v>2209</v>
      </c>
      <c r="C1077" s="24">
        <v>14797.421399999999</v>
      </c>
      <c r="D1077" s="22">
        <v>2.349E-5</v>
      </c>
      <c r="E1077" s="22">
        <v>1.307E-5</v>
      </c>
      <c r="F1077" s="26">
        <v>169810</v>
      </c>
      <c r="G1077" s="25">
        <v>212241</v>
      </c>
      <c r="H1077" s="27">
        <v>134715</v>
      </c>
      <c r="I1077" s="26">
        <v>13588</v>
      </c>
      <c r="J1077" s="25">
        <v>14550.155159942278</v>
      </c>
      <c r="K1077" s="25">
        <v>28138.155159942278</v>
      </c>
      <c r="L1077" s="25">
        <v>0</v>
      </c>
      <c r="M1077" s="27">
        <v>28138.155159942278</v>
      </c>
      <c r="N1077" s="26">
        <v>182</v>
      </c>
      <c r="O1077" s="25">
        <v>0</v>
      </c>
      <c r="P1077" s="25">
        <v>23106</v>
      </c>
      <c r="Q1077" s="25">
        <v>57689.138522030218</v>
      </c>
      <c r="R1077" s="27">
        <v>80977.138522030218</v>
      </c>
      <c r="S1077" s="26">
        <v>1512</v>
      </c>
      <c r="T1077" s="25">
        <v>0</v>
      </c>
      <c r="U1077" s="25">
        <v>18753</v>
      </c>
      <c r="V1077" s="25">
        <v>2132.7280467250339</v>
      </c>
      <c r="W1077" s="54">
        <v>22397.728046725035</v>
      </c>
      <c r="X1077" s="26">
        <v>31420.136289121252</v>
      </c>
      <c r="Y1077" s="25">
        <v>23762.274186183931</v>
      </c>
      <c r="Z1077" s="25">
        <v>-1427</v>
      </c>
      <c r="AA1077" s="25">
        <v>4824</v>
      </c>
      <c r="AB1077" s="25">
        <v>0</v>
      </c>
      <c r="AC1077" s="27">
        <v>0</v>
      </c>
    </row>
    <row r="1078" spans="1:29" s="28" customFormat="1">
      <c r="A1078" s="29" t="s">
        <v>1081</v>
      </c>
      <c r="B1078" s="30" t="s">
        <v>2210</v>
      </c>
      <c r="C1078" s="24">
        <v>23582.401750000001</v>
      </c>
      <c r="D1078" s="22">
        <v>3.7440000000000001E-5</v>
      </c>
      <c r="E1078" s="22">
        <v>4.2729999999999999E-5</v>
      </c>
      <c r="F1078" s="26">
        <v>270654</v>
      </c>
      <c r="G1078" s="25">
        <v>338284</v>
      </c>
      <c r="H1078" s="27">
        <v>214719</v>
      </c>
      <c r="I1078" s="26">
        <v>21658</v>
      </c>
      <c r="J1078" s="25">
        <v>-15871.295222047809</v>
      </c>
      <c r="K1078" s="25">
        <v>5786.7047779521909</v>
      </c>
      <c r="L1078" s="25">
        <v>0</v>
      </c>
      <c r="M1078" s="27">
        <v>5786.7047779521909</v>
      </c>
      <c r="N1078" s="26">
        <v>289</v>
      </c>
      <c r="O1078" s="25">
        <v>0</v>
      </c>
      <c r="P1078" s="25">
        <v>36828</v>
      </c>
      <c r="Q1078" s="25">
        <v>211.28505340071857</v>
      </c>
      <c r="R1078" s="27">
        <v>37328.285053400716</v>
      </c>
      <c r="S1078" s="26">
        <v>2410</v>
      </c>
      <c r="T1078" s="25">
        <v>0</v>
      </c>
      <c r="U1078" s="25">
        <v>29889</v>
      </c>
      <c r="V1078" s="25">
        <v>24794.468283212889</v>
      </c>
      <c r="W1078" s="54">
        <v>57093.468283212889</v>
      </c>
      <c r="X1078" s="26">
        <v>-13716.703873229111</v>
      </c>
      <c r="Y1078" s="25">
        <v>-11462.479356583059</v>
      </c>
      <c r="Z1078" s="25">
        <v>-2274</v>
      </c>
      <c r="AA1078" s="25">
        <v>7687.9999999999964</v>
      </c>
      <c r="AB1078" s="25">
        <v>0</v>
      </c>
      <c r="AC1078" s="27">
        <v>0</v>
      </c>
    </row>
    <row r="1079" spans="1:29" s="28" customFormat="1">
      <c r="A1079" s="29" t="s">
        <v>1082</v>
      </c>
      <c r="B1079" s="30" t="s">
        <v>2211</v>
      </c>
      <c r="C1079" s="24">
        <v>48605.049836999999</v>
      </c>
      <c r="D1079" s="22">
        <v>7.716E-5</v>
      </c>
      <c r="E1079" s="22">
        <v>8.1559999999999998E-5</v>
      </c>
      <c r="F1079" s="26">
        <v>557791</v>
      </c>
      <c r="G1079" s="25">
        <v>697169</v>
      </c>
      <c r="H1079" s="27">
        <v>442513</v>
      </c>
      <c r="I1079" s="26">
        <v>44635</v>
      </c>
      <c r="J1079" s="25">
        <v>-17086.696549897566</v>
      </c>
      <c r="K1079" s="25">
        <v>27548.303450102434</v>
      </c>
      <c r="L1079" s="25">
        <v>0</v>
      </c>
      <c r="M1079" s="27">
        <v>27548.303450102434</v>
      </c>
      <c r="N1079" s="26">
        <v>596</v>
      </c>
      <c r="O1079" s="25">
        <v>0</v>
      </c>
      <c r="P1079" s="25">
        <v>75899</v>
      </c>
      <c r="Q1079" s="25">
        <v>992.86979072204167</v>
      </c>
      <c r="R1079" s="27">
        <v>77487.869790722048</v>
      </c>
      <c r="S1079" s="26">
        <v>4967</v>
      </c>
      <c r="T1079" s="25">
        <v>0</v>
      </c>
      <c r="U1079" s="25">
        <v>61599</v>
      </c>
      <c r="V1079" s="25">
        <v>32916.657044244574</v>
      </c>
      <c r="W1079" s="54">
        <v>99482.657044244581</v>
      </c>
      <c r="X1079" s="26">
        <v>-23002.601734067415</v>
      </c>
      <c r="Y1079" s="25">
        <v>-10151.185519455119</v>
      </c>
      <c r="Z1079" s="25">
        <v>-4687</v>
      </c>
      <c r="AA1079" s="25">
        <v>15846</v>
      </c>
      <c r="AB1079" s="25">
        <v>0</v>
      </c>
      <c r="AC1079" s="27">
        <v>0</v>
      </c>
    </row>
    <row r="1080" spans="1:29" s="28" customFormat="1">
      <c r="A1080" s="29" t="s">
        <v>1083</v>
      </c>
      <c r="B1080" s="30" t="s">
        <v>2212</v>
      </c>
      <c r="C1080" s="24">
        <v>117720.468049</v>
      </c>
      <c r="D1080" s="22">
        <v>1.8688E-4</v>
      </c>
      <c r="E1080" s="22">
        <v>1.9874000000000001E-4</v>
      </c>
      <c r="F1080" s="26">
        <v>1350958</v>
      </c>
      <c r="G1080" s="25">
        <v>1688530</v>
      </c>
      <c r="H1080" s="27">
        <v>1071758</v>
      </c>
      <c r="I1080" s="26">
        <v>108106</v>
      </c>
      <c r="J1080" s="25">
        <v>-57051.845476062343</v>
      </c>
      <c r="K1080" s="25">
        <v>51054.154523937657</v>
      </c>
      <c r="L1080" s="25">
        <v>0</v>
      </c>
      <c r="M1080" s="27">
        <v>51054.154523937657</v>
      </c>
      <c r="N1080" s="26">
        <v>1444</v>
      </c>
      <c r="O1080" s="25">
        <v>0</v>
      </c>
      <c r="P1080" s="25">
        <v>183825</v>
      </c>
      <c r="Q1080" s="25">
        <v>8718.4667695457556</v>
      </c>
      <c r="R1080" s="27">
        <v>193987.46676954575</v>
      </c>
      <c r="S1080" s="26">
        <v>12031</v>
      </c>
      <c r="T1080" s="25">
        <v>0</v>
      </c>
      <c r="U1080" s="25">
        <v>149191</v>
      </c>
      <c r="V1080" s="25">
        <v>53559.031477468008</v>
      </c>
      <c r="W1080" s="54">
        <v>214781.031477468</v>
      </c>
      <c r="X1080" s="26">
        <v>-23285.352237903018</v>
      </c>
      <c r="Y1080" s="25">
        <v>-24533.212470019236</v>
      </c>
      <c r="Z1080" s="25">
        <v>-11353</v>
      </c>
      <c r="AA1080" s="25">
        <v>38378</v>
      </c>
      <c r="AB1080" s="25">
        <v>0</v>
      </c>
      <c r="AC1080" s="27">
        <v>0</v>
      </c>
    </row>
    <row r="1081" spans="1:29" s="28" customFormat="1">
      <c r="A1081" s="29" t="s">
        <v>1084</v>
      </c>
      <c r="B1081" s="30" t="s">
        <v>2213</v>
      </c>
      <c r="C1081" s="24">
        <v>0</v>
      </c>
      <c r="D1081" s="22">
        <v>0</v>
      </c>
      <c r="E1081" s="22">
        <v>0</v>
      </c>
      <c r="F1081" s="26">
        <v>0</v>
      </c>
      <c r="G1081" s="25">
        <v>0</v>
      </c>
      <c r="H1081" s="27">
        <v>0</v>
      </c>
      <c r="I1081" s="26">
        <v>0</v>
      </c>
      <c r="J1081" s="25">
        <v>-10912.586268627125</v>
      </c>
      <c r="K1081" s="25">
        <v>-10912.586268627125</v>
      </c>
      <c r="L1081" s="25">
        <v>0</v>
      </c>
      <c r="M1081" s="27">
        <v>-10912.586268627125</v>
      </c>
      <c r="N1081" s="26">
        <v>0</v>
      </c>
      <c r="O1081" s="25">
        <v>0</v>
      </c>
      <c r="P1081" s="25">
        <v>0</v>
      </c>
      <c r="Q1081" s="25">
        <v>0</v>
      </c>
      <c r="R1081" s="27">
        <v>0</v>
      </c>
      <c r="S1081" s="26">
        <v>0</v>
      </c>
      <c r="T1081" s="25">
        <v>0</v>
      </c>
      <c r="U1081" s="25">
        <v>0</v>
      </c>
      <c r="V1081" s="25">
        <v>375.48306665273924</v>
      </c>
      <c r="W1081" s="54">
        <v>375.48306665273924</v>
      </c>
      <c r="X1081" s="26">
        <v>-375.48306665273924</v>
      </c>
      <c r="Y1081" s="25">
        <v>0</v>
      </c>
      <c r="Z1081" s="25">
        <v>0</v>
      </c>
      <c r="AA1081" s="25">
        <v>0</v>
      </c>
      <c r="AB1081" s="25">
        <v>0</v>
      </c>
      <c r="AC1081" s="27">
        <v>0</v>
      </c>
    </row>
    <row r="1082" spans="1:29" s="28" customFormat="1">
      <c r="A1082" s="29" t="s">
        <v>43</v>
      </c>
      <c r="B1082" s="30" t="s">
        <v>2214</v>
      </c>
      <c r="C1082" s="24">
        <v>6461.5395000000008</v>
      </c>
      <c r="D1082" s="22">
        <v>1.026E-5</v>
      </c>
      <c r="E1082" s="22">
        <v>1.19E-5</v>
      </c>
      <c r="F1082" s="26">
        <v>74170</v>
      </c>
      <c r="G1082" s="25">
        <v>92703</v>
      </c>
      <c r="H1082" s="27">
        <v>58841</v>
      </c>
      <c r="I1082" s="26">
        <v>5935</v>
      </c>
      <c r="J1082" s="25">
        <v>-1049.0107222809447</v>
      </c>
      <c r="K1082" s="25">
        <v>4885.9892777190553</v>
      </c>
      <c r="L1082" s="25">
        <v>0</v>
      </c>
      <c r="M1082" s="27">
        <v>4885.9892777190553</v>
      </c>
      <c r="N1082" s="26">
        <v>79</v>
      </c>
      <c r="O1082" s="25">
        <v>0</v>
      </c>
      <c r="P1082" s="25">
        <v>10092</v>
      </c>
      <c r="Q1082" s="25">
        <v>5882.8506865317895</v>
      </c>
      <c r="R1082" s="27">
        <v>16053.85068653179</v>
      </c>
      <c r="S1082" s="26">
        <v>661</v>
      </c>
      <c r="T1082" s="25">
        <v>0</v>
      </c>
      <c r="U1082" s="25">
        <v>8191</v>
      </c>
      <c r="V1082" s="25">
        <v>8136.1374655473301</v>
      </c>
      <c r="W1082" s="54">
        <v>16988.13746554733</v>
      </c>
      <c r="X1082" s="26">
        <v>764.94984045194428</v>
      </c>
      <c r="Y1082" s="25">
        <v>-3181.2366194674851</v>
      </c>
      <c r="Z1082" s="25">
        <v>-623</v>
      </c>
      <c r="AA1082" s="25">
        <v>2105.0000000000009</v>
      </c>
      <c r="AB1082" s="25">
        <v>0</v>
      </c>
      <c r="AC1082" s="27">
        <v>0</v>
      </c>
    </row>
    <row r="1083" spans="1:29" s="28" customFormat="1">
      <c r="A1083" s="29" t="s">
        <v>44</v>
      </c>
      <c r="B1083" s="30" t="s">
        <v>2215</v>
      </c>
      <c r="C1083" s="24">
        <v>17246.276399999999</v>
      </c>
      <c r="D1083" s="22">
        <v>2.7379999999999999E-5</v>
      </c>
      <c r="E1083" s="22">
        <v>3.057E-5</v>
      </c>
      <c r="F1083" s="26">
        <v>197930</v>
      </c>
      <c r="G1083" s="25">
        <v>247388</v>
      </c>
      <c r="H1083" s="27">
        <v>157024</v>
      </c>
      <c r="I1083" s="26">
        <v>15839</v>
      </c>
      <c r="J1083" s="25">
        <v>-13815.868053620436</v>
      </c>
      <c r="K1083" s="25">
        <v>2023.1319463795644</v>
      </c>
      <c r="L1083" s="25">
        <v>0</v>
      </c>
      <c r="M1083" s="27">
        <v>2023.1319463795644</v>
      </c>
      <c r="N1083" s="26">
        <v>212</v>
      </c>
      <c r="O1083" s="25">
        <v>0</v>
      </c>
      <c r="P1083" s="25">
        <v>26932</v>
      </c>
      <c r="Q1083" s="25">
        <v>3411.27179743736</v>
      </c>
      <c r="R1083" s="27">
        <v>30555.271797437359</v>
      </c>
      <c r="S1083" s="26">
        <v>1763</v>
      </c>
      <c r="T1083" s="25">
        <v>0</v>
      </c>
      <c r="U1083" s="25">
        <v>21858</v>
      </c>
      <c r="V1083" s="25">
        <v>14619.979301709955</v>
      </c>
      <c r="W1083" s="54">
        <v>38240.979301709958</v>
      </c>
      <c r="X1083" s="26">
        <v>-4976.6054722550134</v>
      </c>
      <c r="Y1083" s="25">
        <v>-6668.102032017583</v>
      </c>
      <c r="Z1083" s="25">
        <v>-1663</v>
      </c>
      <c r="AA1083" s="25">
        <v>5621.9999999999964</v>
      </c>
      <c r="AB1083" s="25">
        <v>0</v>
      </c>
      <c r="AC1083" s="27">
        <v>0</v>
      </c>
    </row>
    <row r="1084" spans="1:29" s="28" customFormat="1">
      <c r="A1084" s="29" t="s">
        <v>1085</v>
      </c>
      <c r="B1084" s="30" t="s">
        <v>2216</v>
      </c>
      <c r="C1084" s="24">
        <v>83337.294300000009</v>
      </c>
      <c r="D1084" s="22">
        <v>1.3229999999999999E-4</v>
      </c>
      <c r="E1084" s="22">
        <v>1.4338E-4</v>
      </c>
      <c r="F1084" s="26">
        <v>956398</v>
      </c>
      <c r="G1084" s="25">
        <v>1195379</v>
      </c>
      <c r="H1084" s="27">
        <v>758741</v>
      </c>
      <c r="I1084" s="26">
        <v>76532</v>
      </c>
      <c r="J1084" s="25">
        <v>-65365.624422665038</v>
      </c>
      <c r="K1084" s="25">
        <v>11166.375577334962</v>
      </c>
      <c r="L1084" s="25">
        <v>0</v>
      </c>
      <c r="M1084" s="27">
        <v>11166.375577334962</v>
      </c>
      <c r="N1084" s="26">
        <v>1023</v>
      </c>
      <c r="O1084" s="25">
        <v>0</v>
      </c>
      <c r="P1084" s="25">
        <v>130137</v>
      </c>
      <c r="Q1084" s="25">
        <v>0</v>
      </c>
      <c r="R1084" s="27">
        <v>131160</v>
      </c>
      <c r="S1084" s="26">
        <v>8517</v>
      </c>
      <c r="T1084" s="25">
        <v>0</v>
      </c>
      <c r="U1084" s="25">
        <v>105619</v>
      </c>
      <c r="V1084" s="25">
        <v>54517.918668633618</v>
      </c>
      <c r="W1084" s="54">
        <v>168653.91866863362</v>
      </c>
      <c r="X1084" s="26">
        <v>-32801.423825628211</v>
      </c>
      <c r="Y1084" s="25">
        <v>-23825.494843005414</v>
      </c>
      <c r="Z1084" s="25">
        <v>-8037</v>
      </c>
      <c r="AA1084" s="25">
        <v>27170.000000000007</v>
      </c>
      <c r="AB1084" s="25">
        <v>0</v>
      </c>
      <c r="AC1084" s="27">
        <v>0</v>
      </c>
    </row>
    <row r="1085" spans="1:29" s="28" customFormat="1">
      <c r="A1085" s="29" t="s">
        <v>1086</v>
      </c>
      <c r="B1085" s="30" t="s">
        <v>2217</v>
      </c>
      <c r="C1085" s="24">
        <v>31955.428225999996</v>
      </c>
      <c r="D1085" s="22">
        <v>5.0729999999999997E-5</v>
      </c>
      <c r="E1085" s="22">
        <v>5.6419999999999999E-5</v>
      </c>
      <c r="F1085" s="26">
        <v>366728</v>
      </c>
      <c r="G1085" s="25">
        <v>458364</v>
      </c>
      <c r="H1085" s="27">
        <v>290937</v>
      </c>
      <c r="I1085" s="26">
        <v>29346</v>
      </c>
      <c r="J1085" s="25">
        <v>-19319.015010425057</v>
      </c>
      <c r="K1085" s="25">
        <v>10026.984989574943</v>
      </c>
      <c r="L1085" s="25">
        <v>0</v>
      </c>
      <c r="M1085" s="27">
        <v>10026.984989574943</v>
      </c>
      <c r="N1085" s="26">
        <v>392</v>
      </c>
      <c r="O1085" s="25">
        <v>0</v>
      </c>
      <c r="P1085" s="25">
        <v>49901</v>
      </c>
      <c r="Q1085" s="25">
        <v>0</v>
      </c>
      <c r="R1085" s="27">
        <v>50293</v>
      </c>
      <c r="S1085" s="26">
        <v>3266</v>
      </c>
      <c r="T1085" s="25">
        <v>0</v>
      </c>
      <c r="U1085" s="25">
        <v>40499</v>
      </c>
      <c r="V1085" s="25">
        <v>26017.091026937254</v>
      </c>
      <c r="W1085" s="54">
        <v>69782.091026937254</v>
      </c>
      <c r="X1085" s="26">
        <v>-14540.485712489824</v>
      </c>
      <c r="Y1085" s="25">
        <v>-12285.605314447426</v>
      </c>
      <c r="Z1085" s="25">
        <v>-3082</v>
      </c>
      <c r="AA1085" s="25">
        <v>10418.999999999996</v>
      </c>
      <c r="AB1085" s="25">
        <v>0</v>
      </c>
      <c r="AC1085" s="27">
        <v>0</v>
      </c>
    </row>
    <row r="1086" spans="1:29" s="28" customFormat="1">
      <c r="A1086" s="29" t="s">
        <v>1087</v>
      </c>
      <c r="B1086" s="30" t="s">
        <v>2218</v>
      </c>
      <c r="C1086" s="24">
        <v>18617.422014999996</v>
      </c>
      <c r="D1086" s="22">
        <v>2.9560000000000002E-5</v>
      </c>
      <c r="E1086" s="22">
        <v>3.2339999999999999E-5</v>
      </c>
      <c r="F1086" s="26">
        <v>213690</v>
      </c>
      <c r="G1086" s="25">
        <v>267086</v>
      </c>
      <c r="H1086" s="27">
        <v>169527</v>
      </c>
      <c r="I1086" s="26">
        <v>17100</v>
      </c>
      <c r="J1086" s="25">
        <v>-7625.20214624461</v>
      </c>
      <c r="K1086" s="25">
        <v>9474.79785375539</v>
      </c>
      <c r="L1086" s="25">
        <v>0</v>
      </c>
      <c r="M1086" s="27">
        <v>9474.79785375539</v>
      </c>
      <c r="N1086" s="26">
        <v>228</v>
      </c>
      <c r="O1086" s="25">
        <v>0</v>
      </c>
      <c r="P1086" s="25">
        <v>29077</v>
      </c>
      <c r="Q1086" s="25">
        <v>647.13001105664557</v>
      </c>
      <c r="R1086" s="27">
        <v>29952.130011056644</v>
      </c>
      <c r="S1086" s="26">
        <v>1903</v>
      </c>
      <c r="T1086" s="25">
        <v>0</v>
      </c>
      <c r="U1086" s="25">
        <v>23599</v>
      </c>
      <c r="V1086" s="25">
        <v>12718.514734715263</v>
      </c>
      <c r="W1086" s="54">
        <v>38220.514734715267</v>
      </c>
      <c r="X1086" s="26">
        <v>-6613.5042609006596</v>
      </c>
      <c r="Y1086" s="25">
        <v>-5929.8804627579593</v>
      </c>
      <c r="Z1086" s="25">
        <v>-1796</v>
      </c>
      <c r="AA1086" s="25">
        <v>6070.9999999999964</v>
      </c>
      <c r="AB1086" s="25">
        <v>0</v>
      </c>
      <c r="AC1086" s="27">
        <v>0</v>
      </c>
    </row>
    <row r="1087" spans="1:29" s="28" customFormat="1">
      <c r="A1087" s="29" t="s">
        <v>45</v>
      </c>
      <c r="B1087" s="30" t="s">
        <v>2219</v>
      </c>
      <c r="C1087" s="24">
        <v>0</v>
      </c>
      <c r="D1087" s="22">
        <v>0</v>
      </c>
      <c r="E1087" s="22">
        <v>0</v>
      </c>
      <c r="F1087" s="26">
        <v>0</v>
      </c>
      <c r="G1087" s="25">
        <v>0</v>
      </c>
      <c r="H1087" s="27">
        <v>0</v>
      </c>
      <c r="I1087" s="26">
        <v>0</v>
      </c>
      <c r="J1087" s="25">
        <v>0</v>
      </c>
      <c r="K1087" s="25">
        <v>0</v>
      </c>
      <c r="L1087" s="25">
        <v>0</v>
      </c>
      <c r="M1087" s="27">
        <v>0</v>
      </c>
      <c r="N1087" s="26">
        <v>0</v>
      </c>
      <c r="O1087" s="25">
        <v>0</v>
      </c>
      <c r="P1087" s="25">
        <v>0</v>
      </c>
      <c r="Q1087" s="25">
        <v>0</v>
      </c>
      <c r="R1087" s="27">
        <v>0</v>
      </c>
      <c r="S1087" s="26">
        <v>0</v>
      </c>
      <c r="T1087" s="25">
        <v>0</v>
      </c>
      <c r="U1087" s="25">
        <v>0</v>
      </c>
      <c r="V1087" s="25">
        <v>0</v>
      </c>
      <c r="W1087" s="54">
        <v>0</v>
      </c>
      <c r="X1087" s="26">
        <v>0</v>
      </c>
      <c r="Y1087" s="25">
        <v>0</v>
      </c>
      <c r="Z1087" s="25">
        <v>0</v>
      </c>
      <c r="AA1087" s="25">
        <v>0</v>
      </c>
      <c r="AB1087" s="25">
        <v>0</v>
      </c>
      <c r="AC1087" s="27">
        <v>0</v>
      </c>
    </row>
    <row r="1088" spans="1:29" s="28" customFormat="1">
      <c r="A1088" s="29" t="s">
        <v>1088</v>
      </c>
      <c r="B1088" s="30" t="s">
        <v>2220</v>
      </c>
      <c r="C1088" s="24">
        <v>12620.030850000001</v>
      </c>
      <c r="D1088" s="22">
        <v>2.003E-5</v>
      </c>
      <c r="E1088" s="22">
        <v>2.4090000000000001E-5</v>
      </c>
      <c r="F1088" s="26">
        <v>144797</v>
      </c>
      <c r="G1088" s="25">
        <v>180978</v>
      </c>
      <c r="H1088" s="27">
        <v>114872</v>
      </c>
      <c r="I1088" s="26">
        <v>11587</v>
      </c>
      <c r="J1088" s="25">
        <v>-21258.791358668095</v>
      </c>
      <c r="K1088" s="25">
        <v>-9671.7913586680952</v>
      </c>
      <c r="L1088" s="25">
        <v>0</v>
      </c>
      <c r="M1088" s="27">
        <v>-9671.7913586680952</v>
      </c>
      <c r="N1088" s="26">
        <v>155</v>
      </c>
      <c r="O1088" s="25">
        <v>0</v>
      </c>
      <c r="P1088" s="25">
        <v>19703</v>
      </c>
      <c r="Q1088" s="25">
        <v>0</v>
      </c>
      <c r="R1088" s="27">
        <v>19858</v>
      </c>
      <c r="S1088" s="26">
        <v>1289</v>
      </c>
      <c r="T1088" s="25">
        <v>0</v>
      </c>
      <c r="U1088" s="25">
        <v>15990</v>
      </c>
      <c r="V1088" s="25">
        <v>26668.477258499199</v>
      </c>
      <c r="W1088" s="54">
        <v>43947.477258499202</v>
      </c>
      <c r="X1088" s="26">
        <v>-17640.578754596594</v>
      </c>
      <c r="Y1088" s="25">
        <v>-9346.8985039026047</v>
      </c>
      <c r="Z1088" s="25">
        <v>-1217</v>
      </c>
      <c r="AA1088" s="25">
        <v>4114.9999999999964</v>
      </c>
      <c r="AB1088" s="25">
        <v>0</v>
      </c>
      <c r="AC1088" s="27">
        <v>0</v>
      </c>
    </row>
    <row r="1089" spans="1:29" s="28" customFormat="1">
      <c r="A1089" s="29" t="s">
        <v>1089</v>
      </c>
      <c r="B1089" s="30" t="s">
        <v>2221</v>
      </c>
      <c r="C1089" s="24">
        <v>6834</v>
      </c>
      <c r="D1089" s="22">
        <v>1.0849999999999999E-5</v>
      </c>
      <c r="E1089" s="22">
        <v>1.1749999999999999E-5</v>
      </c>
      <c r="F1089" s="26">
        <v>78435</v>
      </c>
      <c r="G1089" s="25">
        <v>98034</v>
      </c>
      <c r="H1089" s="27">
        <v>62225</v>
      </c>
      <c r="I1089" s="26">
        <v>6276</v>
      </c>
      <c r="J1089" s="25">
        <v>1273.8893799482476</v>
      </c>
      <c r="K1089" s="25">
        <v>7549.8893799482476</v>
      </c>
      <c r="L1089" s="25">
        <v>0</v>
      </c>
      <c r="M1089" s="27">
        <v>7549.8893799482476</v>
      </c>
      <c r="N1089" s="26">
        <v>84</v>
      </c>
      <c r="O1089" s="25">
        <v>0</v>
      </c>
      <c r="P1089" s="25">
        <v>10673</v>
      </c>
      <c r="Q1089" s="25">
        <v>2046.5888747194958</v>
      </c>
      <c r="R1089" s="27">
        <v>12803.588874719495</v>
      </c>
      <c r="S1089" s="26">
        <v>698</v>
      </c>
      <c r="T1089" s="25">
        <v>0</v>
      </c>
      <c r="U1089" s="25">
        <v>8662</v>
      </c>
      <c r="V1089" s="25">
        <v>4039.564754699999</v>
      </c>
      <c r="W1089" s="54">
        <v>13399.564754699999</v>
      </c>
      <c r="X1089" s="26">
        <v>-359.11590468659483</v>
      </c>
      <c r="Y1089" s="25">
        <v>-1806.8599752939085</v>
      </c>
      <c r="Z1089" s="25">
        <v>-659</v>
      </c>
      <c r="AA1089" s="25">
        <v>2228.9999999999991</v>
      </c>
      <c r="AB1089" s="25">
        <v>0</v>
      </c>
      <c r="AC1089" s="27">
        <v>0</v>
      </c>
    </row>
    <row r="1090" spans="1:29" s="28" customFormat="1">
      <c r="A1090" s="29" t="s">
        <v>1090</v>
      </c>
      <c r="B1090" s="30" t="s">
        <v>2222</v>
      </c>
      <c r="C1090" s="24">
        <v>13440.002542</v>
      </c>
      <c r="D1090" s="22">
        <v>2.1339999999999999E-5</v>
      </c>
      <c r="E1090" s="22">
        <v>2.366E-5</v>
      </c>
      <c r="F1090" s="26">
        <v>154267</v>
      </c>
      <c r="G1090" s="25">
        <v>192815</v>
      </c>
      <c r="H1090" s="27">
        <v>122385</v>
      </c>
      <c r="I1090" s="26">
        <v>12345</v>
      </c>
      <c r="J1090" s="25">
        <v>-7805.1843737952486</v>
      </c>
      <c r="K1090" s="25">
        <v>4539.8156262047514</v>
      </c>
      <c r="L1090" s="25">
        <v>0</v>
      </c>
      <c r="M1090" s="27">
        <v>4539.8156262047514</v>
      </c>
      <c r="N1090" s="26">
        <v>165</v>
      </c>
      <c r="O1090" s="25">
        <v>0</v>
      </c>
      <c r="P1090" s="25">
        <v>20991</v>
      </c>
      <c r="Q1090" s="25">
        <v>25.571063174529268</v>
      </c>
      <c r="R1090" s="27">
        <v>21181.571063174528</v>
      </c>
      <c r="S1090" s="26">
        <v>1374</v>
      </c>
      <c r="T1090" s="25">
        <v>0</v>
      </c>
      <c r="U1090" s="25">
        <v>17036</v>
      </c>
      <c r="V1090" s="25">
        <v>10706.879887423094</v>
      </c>
      <c r="W1090" s="54">
        <v>29116.879887423092</v>
      </c>
      <c r="X1090" s="26">
        <v>-6019.6434253362168</v>
      </c>
      <c r="Y1090" s="25">
        <v>-5001.6653989123497</v>
      </c>
      <c r="Z1090" s="25">
        <v>-1296</v>
      </c>
      <c r="AA1090" s="25">
        <v>4382</v>
      </c>
      <c r="AB1090" s="25">
        <v>0</v>
      </c>
      <c r="AC1090" s="27">
        <v>0</v>
      </c>
    </row>
    <row r="1091" spans="1:29" s="28" customFormat="1">
      <c r="A1091" s="29" t="s">
        <v>1091</v>
      </c>
      <c r="B1091" s="30" t="s">
        <v>2223</v>
      </c>
      <c r="C1091" s="24">
        <v>24246.524157</v>
      </c>
      <c r="D1091" s="22">
        <v>3.8489999999999999E-5</v>
      </c>
      <c r="E1091" s="22">
        <v>4.0179999999999998E-5</v>
      </c>
      <c r="F1091" s="26">
        <v>278245</v>
      </c>
      <c r="G1091" s="25">
        <v>347771</v>
      </c>
      <c r="H1091" s="27">
        <v>220740</v>
      </c>
      <c r="I1091" s="26">
        <v>22266</v>
      </c>
      <c r="J1091" s="25">
        <v>-14888.407552432298</v>
      </c>
      <c r="K1091" s="25">
        <v>7377.592447567702</v>
      </c>
      <c r="L1091" s="25">
        <v>0</v>
      </c>
      <c r="M1091" s="27">
        <v>7377.592447567702</v>
      </c>
      <c r="N1091" s="26">
        <v>297</v>
      </c>
      <c r="O1091" s="25">
        <v>0</v>
      </c>
      <c r="P1091" s="25">
        <v>37861</v>
      </c>
      <c r="Q1091" s="25">
        <v>656.08262200210947</v>
      </c>
      <c r="R1091" s="27">
        <v>38814.082622002112</v>
      </c>
      <c r="S1091" s="26">
        <v>2478</v>
      </c>
      <c r="T1091" s="25">
        <v>0</v>
      </c>
      <c r="U1091" s="25">
        <v>30728</v>
      </c>
      <c r="V1091" s="25">
        <v>8775.0259458517739</v>
      </c>
      <c r="W1091" s="54">
        <v>41981.025945851776</v>
      </c>
      <c r="X1091" s="26">
        <v>-5270.3758864030142</v>
      </c>
      <c r="Y1091" s="25">
        <v>-3461.5674374466498</v>
      </c>
      <c r="Z1091" s="25">
        <v>-2338</v>
      </c>
      <c r="AA1091" s="25">
        <v>7903</v>
      </c>
      <c r="AB1091" s="25">
        <v>0</v>
      </c>
      <c r="AC1091" s="27">
        <v>0</v>
      </c>
    </row>
    <row r="1092" spans="1:29" s="28" customFormat="1">
      <c r="A1092" s="29" t="s">
        <v>1092</v>
      </c>
      <c r="B1092" s="30" t="s">
        <v>2224</v>
      </c>
      <c r="C1092" s="24">
        <v>43004.088586999998</v>
      </c>
      <c r="D1092" s="22">
        <v>6.8269999999999995E-5</v>
      </c>
      <c r="E1092" s="22">
        <v>7.9369999999999994E-5</v>
      </c>
      <c r="F1092" s="26">
        <v>493525</v>
      </c>
      <c r="G1092" s="25">
        <v>616845</v>
      </c>
      <c r="H1092" s="27">
        <v>391529</v>
      </c>
      <c r="I1092" s="26">
        <v>39493</v>
      </c>
      <c r="J1092" s="25">
        <v>-37202.645204627406</v>
      </c>
      <c r="K1092" s="25">
        <v>2290.3547953725938</v>
      </c>
      <c r="L1092" s="25">
        <v>0</v>
      </c>
      <c r="M1092" s="27">
        <v>2290.3547953725938</v>
      </c>
      <c r="N1092" s="26">
        <v>528</v>
      </c>
      <c r="O1092" s="25">
        <v>0</v>
      </c>
      <c r="P1092" s="25">
        <v>67154</v>
      </c>
      <c r="Q1092" s="25">
        <v>7562.4387266690019</v>
      </c>
      <c r="R1092" s="27">
        <v>75244.438726669003</v>
      </c>
      <c r="S1092" s="26">
        <v>4395</v>
      </c>
      <c r="T1092" s="25">
        <v>0</v>
      </c>
      <c r="U1092" s="25">
        <v>54502</v>
      </c>
      <c r="V1092" s="25">
        <v>52282.76305178427</v>
      </c>
      <c r="W1092" s="54">
        <v>111179.76305178428</v>
      </c>
      <c r="X1092" s="26">
        <v>-22160.574656231736</v>
      </c>
      <c r="Y1092" s="25">
        <v>-23647.749668883527</v>
      </c>
      <c r="Z1092" s="25">
        <v>-4147</v>
      </c>
      <c r="AA1092" s="25">
        <v>14020</v>
      </c>
      <c r="AB1092" s="25">
        <v>0</v>
      </c>
      <c r="AC1092" s="27">
        <v>0</v>
      </c>
    </row>
    <row r="1093" spans="1:29" s="28" customFormat="1">
      <c r="A1093" s="29" t="s">
        <v>46</v>
      </c>
      <c r="B1093" s="30" t="s">
        <v>2286</v>
      </c>
      <c r="C1093" s="24">
        <v>41830.316169000005</v>
      </c>
      <c r="D1093" s="22">
        <v>6.6409999999999996E-5</v>
      </c>
      <c r="E1093" s="22">
        <v>6.7999999999999999E-5</v>
      </c>
      <c r="F1093" s="26">
        <v>480079</v>
      </c>
      <c r="G1093" s="25">
        <v>600039</v>
      </c>
      <c r="H1093" s="27">
        <v>380862</v>
      </c>
      <c r="I1093" s="26">
        <v>38417</v>
      </c>
      <c r="J1093" s="25">
        <v>118959.11313659685</v>
      </c>
      <c r="K1093" s="25">
        <v>157376.11313659686</v>
      </c>
      <c r="L1093" s="25">
        <v>0</v>
      </c>
      <c r="M1093" s="27">
        <v>157376.11313659686</v>
      </c>
      <c r="N1093" s="26">
        <v>513</v>
      </c>
      <c r="O1093" s="25">
        <v>0</v>
      </c>
      <c r="P1093" s="25">
        <v>65324</v>
      </c>
      <c r="Q1093" s="25">
        <v>89286.294046439201</v>
      </c>
      <c r="R1093" s="27">
        <v>155123.2940464392</v>
      </c>
      <c r="S1093" s="26">
        <v>4275</v>
      </c>
      <c r="T1093" s="25">
        <v>0</v>
      </c>
      <c r="U1093" s="25">
        <v>53017</v>
      </c>
      <c r="V1093" s="25">
        <v>6422.1896774389788</v>
      </c>
      <c r="W1093" s="54">
        <v>63714.189677438975</v>
      </c>
      <c r="X1093" s="26">
        <v>79370.237442347323</v>
      </c>
      <c r="Y1093" s="25">
        <v>2435.8669266528973</v>
      </c>
      <c r="Z1093" s="25">
        <v>-4034</v>
      </c>
      <c r="AA1093" s="25">
        <v>13637</v>
      </c>
      <c r="AB1093" s="25">
        <v>0</v>
      </c>
      <c r="AC1093" s="27">
        <v>0</v>
      </c>
    </row>
    <row r="1094" spans="1:29" s="28" customFormat="1">
      <c r="A1094" s="29" t="s">
        <v>47</v>
      </c>
      <c r="B1094" s="30" t="s">
        <v>2225</v>
      </c>
      <c r="C1094" s="24">
        <v>0</v>
      </c>
      <c r="D1094" s="22">
        <v>0</v>
      </c>
      <c r="E1094" s="22">
        <v>0</v>
      </c>
      <c r="F1094" s="26">
        <v>0</v>
      </c>
      <c r="G1094" s="25">
        <v>0</v>
      </c>
      <c r="H1094" s="27">
        <v>0</v>
      </c>
      <c r="I1094" s="26">
        <v>0</v>
      </c>
      <c r="J1094" s="25">
        <v>-55560.744120464697</v>
      </c>
      <c r="K1094" s="25">
        <v>-55560.744120464697</v>
      </c>
      <c r="L1094" s="25">
        <v>0</v>
      </c>
      <c r="M1094" s="27">
        <v>-55560.744120464697</v>
      </c>
      <c r="N1094" s="26">
        <v>0</v>
      </c>
      <c r="O1094" s="25">
        <v>0</v>
      </c>
      <c r="P1094" s="25">
        <v>0</v>
      </c>
      <c r="Q1094" s="25">
        <v>0</v>
      </c>
      <c r="R1094" s="27">
        <v>0</v>
      </c>
      <c r="S1094" s="26">
        <v>0</v>
      </c>
      <c r="T1094" s="25">
        <v>0</v>
      </c>
      <c r="U1094" s="25">
        <v>0</v>
      </c>
      <c r="V1094" s="25">
        <v>7478.8380962400061</v>
      </c>
      <c r="W1094" s="54">
        <v>7478.8380962400061</v>
      </c>
      <c r="X1094" s="26">
        <v>-7478.8380962400061</v>
      </c>
      <c r="Y1094" s="25">
        <v>0</v>
      </c>
      <c r="Z1094" s="25">
        <v>0</v>
      </c>
      <c r="AA1094" s="25">
        <v>0</v>
      </c>
      <c r="AB1094" s="25">
        <v>0</v>
      </c>
      <c r="AC1094" s="27">
        <v>0</v>
      </c>
    </row>
    <row r="1095" spans="1:29" s="28" customFormat="1">
      <c r="A1095" s="29" t="s">
        <v>48</v>
      </c>
      <c r="B1095" s="30" t="s">
        <v>2226</v>
      </c>
      <c r="C1095" s="24">
        <v>17970.646245999997</v>
      </c>
      <c r="D1095" s="22">
        <v>2.853E-5</v>
      </c>
      <c r="E1095" s="22">
        <v>3.1829999999999998E-5</v>
      </c>
      <c r="F1095" s="26">
        <v>206244</v>
      </c>
      <c r="G1095" s="25">
        <v>257779</v>
      </c>
      <c r="H1095" s="27">
        <v>163620</v>
      </c>
      <c r="I1095" s="26">
        <v>16504</v>
      </c>
      <c r="J1095" s="25">
        <v>-32439.515976292085</v>
      </c>
      <c r="K1095" s="25">
        <v>-15935.515976292085</v>
      </c>
      <c r="L1095" s="25">
        <v>0</v>
      </c>
      <c r="M1095" s="27">
        <v>-15935.515976292085</v>
      </c>
      <c r="N1095" s="26">
        <v>221</v>
      </c>
      <c r="O1095" s="25">
        <v>0</v>
      </c>
      <c r="P1095" s="25">
        <v>28064</v>
      </c>
      <c r="Q1095" s="25">
        <v>791.27051428840923</v>
      </c>
      <c r="R1095" s="27">
        <v>29076.270514288408</v>
      </c>
      <c r="S1095" s="26">
        <v>1837</v>
      </c>
      <c r="T1095" s="25">
        <v>0</v>
      </c>
      <c r="U1095" s="25">
        <v>22776</v>
      </c>
      <c r="V1095" s="25">
        <v>45557.203301328162</v>
      </c>
      <c r="W1095" s="54">
        <v>70170.203301328162</v>
      </c>
      <c r="X1095" s="26">
        <v>-36092.24792239735</v>
      </c>
      <c r="Y1095" s="25">
        <v>-9127.6848646424096</v>
      </c>
      <c r="Z1095" s="25">
        <v>-1733</v>
      </c>
      <c r="AA1095" s="25">
        <v>5859</v>
      </c>
      <c r="AB1095" s="25">
        <v>0</v>
      </c>
      <c r="AC1095" s="27">
        <v>0</v>
      </c>
    </row>
    <row r="1096" spans="1:29" s="28" customFormat="1">
      <c r="A1096" s="29" t="s">
        <v>1093</v>
      </c>
      <c r="B1096" s="30" t="s">
        <v>2227</v>
      </c>
      <c r="C1096" s="24">
        <v>22382.968520999999</v>
      </c>
      <c r="D1096" s="22">
        <v>3.553E-5</v>
      </c>
      <c r="E1096" s="22">
        <v>3.6340000000000001E-5</v>
      </c>
      <c r="F1096" s="26">
        <v>256847</v>
      </c>
      <c r="G1096" s="25">
        <v>321027</v>
      </c>
      <c r="H1096" s="27">
        <v>203765</v>
      </c>
      <c r="I1096" s="26">
        <v>20553</v>
      </c>
      <c r="J1096" s="25">
        <v>-24199.915213736054</v>
      </c>
      <c r="K1096" s="25">
        <v>-3646.9152137360543</v>
      </c>
      <c r="L1096" s="25">
        <v>0</v>
      </c>
      <c r="M1096" s="27">
        <v>-3646.9152137360543</v>
      </c>
      <c r="N1096" s="26">
        <v>275</v>
      </c>
      <c r="O1096" s="25">
        <v>0</v>
      </c>
      <c r="P1096" s="25">
        <v>34949</v>
      </c>
      <c r="Q1096" s="25">
        <v>1870.6703054454163</v>
      </c>
      <c r="R1096" s="27">
        <v>37094.670305445419</v>
      </c>
      <c r="S1096" s="26">
        <v>2287</v>
      </c>
      <c r="T1096" s="25">
        <v>0</v>
      </c>
      <c r="U1096" s="25">
        <v>28365</v>
      </c>
      <c r="V1096" s="25">
        <v>24533.187619225442</v>
      </c>
      <c r="W1096" s="54">
        <v>55185.187619225442</v>
      </c>
      <c r="X1096" s="26">
        <v>-20260.209711383937</v>
      </c>
      <c r="Y1096" s="25">
        <v>-2968.3076023960884</v>
      </c>
      <c r="Z1096" s="25">
        <v>-2158</v>
      </c>
      <c r="AA1096" s="25">
        <v>7296</v>
      </c>
      <c r="AB1096" s="25">
        <v>0</v>
      </c>
      <c r="AC1096" s="27">
        <v>0</v>
      </c>
    </row>
    <row r="1097" spans="1:29" s="28" customFormat="1">
      <c r="A1097" s="29" t="s">
        <v>1094</v>
      </c>
      <c r="B1097" s="30" t="s">
        <v>2228</v>
      </c>
      <c r="C1097" s="24">
        <v>11986.293594000001</v>
      </c>
      <c r="D1097" s="22">
        <v>1.9029999999999999E-5</v>
      </c>
      <c r="E1097" s="22">
        <v>2.0190000000000002E-5</v>
      </c>
      <c r="F1097" s="26">
        <v>137568</v>
      </c>
      <c r="G1097" s="25">
        <v>171943</v>
      </c>
      <c r="H1097" s="27">
        <v>109137</v>
      </c>
      <c r="I1097" s="26">
        <v>11008</v>
      </c>
      <c r="J1097" s="25">
        <v>-27203.346807964557</v>
      </c>
      <c r="K1097" s="25">
        <v>-16195.346807964557</v>
      </c>
      <c r="L1097" s="25">
        <v>0</v>
      </c>
      <c r="M1097" s="27">
        <v>-16195.346807964557</v>
      </c>
      <c r="N1097" s="26">
        <v>147</v>
      </c>
      <c r="O1097" s="25">
        <v>0</v>
      </c>
      <c r="P1097" s="25">
        <v>18719</v>
      </c>
      <c r="Q1097" s="25">
        <v>0</v>
      </c>
      <c r="R1097" s="27">
        <v>18866</v>
      </c>
      <c r="S1097" s="26">
        <v>1225</v>
      </c>
      <c r="T1097" s="25">
        <v>0</v>
      </c>
      <c r="U1097" s="25">
        <v>15192</v>
      </c>
      <c r="V1097" s="25">
        <v>8650.3879323917135</v>
      </c>
      <c r="W1097" s="54">
        <v>25067.387932391714</v>
      </c>
      <c r="X1097" s="26">
        <v>-6494.2966779723329</v>
      </c>
      <c r="Y1097" s="25">
        <v>-2459.0912544193807</v>
      </c>
      <c r="Z1097" s="25">
        <v>-1156</v>
      </c>
      <c r="AA1097" s="25">
        <v>3908</v>
      </c>
      <c r="AB1097" s="25">
        <v>0</v>
      </c>
      <c r="AC1097" s="27">
        <v>0</v>
      </c>
    </row>
    <row r="1098" spans="1:29" s="28" customFormat="1">
      <c r="A1098" s="29" t="s">
        <v>1095</v>
      </c>
      <c r="B1098" s="30" t="s">
        <v>2229</v>
      </c>
      <c r="C1098" s="24">
        <v>0</v>
      </c>
      <c r="D1098" s="22">
        <v>0</v>
      </c>
      <c r="E1098" s="22">
        <v>5.643E-5</v>
      </c>
      <c r="F1098" s="26">
        <v>0</v>
      </c>
      <c r="G1098" s="25">
        <v>0</v>
      </c>
      <c r="H1098" s="27">
        <v>0</v>
      </c>
      <c r="I1098" s="26">
        <v>0</v>
      </c>
      <c r="J1098" s="25">
        <v>-141164.58232545957</v>
      </c>
      <c r="K1098" s="25">
        <v>-141164.58232545957</v>
      </c>
      <c r="L1098" s="25">
        <v>0</v>
      </c>
      <c r="M1098" s="27">
        <v>-141164.58232545957</v>
      </c>
      <c r="N1098" s="26">
        <v>0</v>
      </c>
      <c r="O1098" s="25">
        <v>0</v>
      </c>
      <c r="P1098" s="25">
        <v>0</v>
      </c>
      <c r="Q1098" s="25">
        <v>1357.6144382496118</v>
      </c>
      <c r="R1098" s="27">
        <v>1357.6144382496118</v>
      </c>
      <c r="S1098" s="26">
        <v>0</v>
      </c>
      <c r="T1098" s="25">
        <v>0</v>
      </c>
      <c r="U1098" s="25">
        <v>0</v>
      </c>
      <c r="V1098" s="25">
        <v>263607.34773040109</v>
      </c>
      <c r="W1098" s="54">
        <v>263607.34773040109</v>
      </c>
      <c r="X1098" s="26">
        <v>-137495.93164924468</v>
      </c>
      <c r="Y1098" s="25">
        <v>-124753.80164290679</v>
      </c>
      <c r="Z1098" s="25">
        <v>0</v>
      </c>
      <c r="AA1098" s="25">
        <v>0</v>
      </c>
      <c r="AB1098" s="25">
        <v>0</v>
      </c>
      <c r="AC1098" s="27">
        <v>0</v>
      </c>
    </row>
    <row r="1099" spans="1:29" s="28" customFormat="1">
      <c r="A1099" s="29" t="s">
        <v>1096</v>
      </c>
      <c r="B1099" s="30" t="s">
        <v>2230</v>
      </c>
      <c r="C1099" s="24">
        <v>149172.870693</v>
      </c>
      <c r="D1099" s="22">
        <v>2.3681E-4</v>
      </c>
      <c r="E1099" s="22">
        <v>2.6973999999999998E-4</v>
      </c>
      <c r="F1099" s="26">
        <v>1711903</v>
      </c>
      <c r="G1099" s="25">
        <v>2139666</v>
      </c>
      <c r="H1099" s="27">
        <v>1358107</v>
      </c>
      <c r="I1099" s="26">
        <v>136989</v>
      </c>
      <c r="J1099" s="25">
        <v>-88137.618238163763</v>
      </c>
      <c r="K1099" s="25">
        <v>48851.381761836237</v>
      </c>
      <c r="L1099" s="25">
        <v>0</v>
      </c>
      <c r="M1099" s="27">
        <v>48851.381761836237</v>
      </c>
      <c r="N1099" s="26">
        <v>1830</v>
      </c>
      <c r="O1099" s="25">
        <v>0</v>
      </c>
      <c r="P1099" s="25">
        <v>232939</v>
      </c>
      <c r="Q1099" s="25">
        <v>0</v>
      </c>
      <c r="R1099" s="27">
        <v>234769</v>
      </c>
      <c r="S1099" s="26">
        <v>15245</v>
      </c>
      <c r="T1099" s="25">
        <v>0</v>
      </c>
      <c r="U1099" s="25">
        <v>189052</v>
      </c>
      <c r="V1099" s="25">
        <v>181000.365031503</v>
      </c>
      <c r="W1099" s="54">
        <v>385297.36503150302</v>
      </c>
      <c r="X1099" s="26">
        <v>-111432.31953499682</v>
      </c>
      <c r="Y1099" s="25">
        <v>-73342.04549650618</v>
      </c>
      <c r="Z1099" s="25">
        <v>-14386</v>
      </c>
      <c r="AA1099" s="25">
        <v>48631.999999999971</v>
      </c>
      <c r="AB1099" s="25">
        <v>0</v>
      </c>
      <c r="AC1099" s="27">
        <v>0</v>
      </c>
    </row>
    <row r="1100" spans="1:29" s="28" customFormat="1">
      <c r="A1100" s="29" t="s">
        <v>1097</v>
      </c>
      <c r="B1100" s="30" t="s">
        <v>2231</v>
      </c>
      <c r="C1100" s="24">
        <v>61255.219614999995</v>
      </c>
      <c r="D1100" s="22">
        <v>9.7239999999999997E-5</v>
      </c>
      <c r="E1100" s="22">
        <v>1.0145999999999999E-4</v>
      </c>
      <c r="F1100" s="26">
        <v>702949</v>
      </c>
      <c r="G1100" s="25">
        <v>878599</v>
      </c>
      <c r="H1100" s="27">
        <v>557672</v>
      </c>
      <c r="I1100" s="26">
        <v>56251</v>
      </c>
      <c r="J1100" s="25">
        <v>-97443.986721392735</v>
      </c>
      <c r="K1100" s="25">
        <v>-41192.986721392735</v>
      </c>
      <c r="L1100" s="25">
        <v>0</v>
      </c>
      <c r="M1100" s="27">
        <v>-41192.986721392735</v>
      </c>
      <c r="N1100" s="26">
        <v>752</v>
      </c>
      <c r="O1100" s="25">
        <v>0</v>
      </c>
      <c r="P1100" s="25">
        <v>95650</v>
      </c>
      <c r="Q1100" s="25">
        <v>0</v>
      </c>
      <c r="R1100" s="27">
        <v>96402</v>
      </c>
      <c r="S1100" s="26">
        <v>6260</v>
      </c>
      <c r="T1100" s="25">
        <v>0</v>
      </c>
      <c r="U1100" s="25">
        <v>77629</v>
      </c>
      <c r="V1100" s="25">
        <v>71884.566916883836</v>
      </c>
      <c r="W1100" s="54">
        <v>155773.56691688384</v>
      </c>
      <c r="X1100" s="26">
        <v>-61603.72545555418</v>
      </c>
      <c r="Y1100" s="25">
        <v>-11830.84146132967</v>
      </c>
      <c r="Z1100" s="25">
        <v>-5907</v>
      </c>
      <c r="AA1100" s="25">
        <v>19970.000000000015</v>
      </c>
      <c r="AB1100" s="25">
        <v>0</v>
      </c>
      <c r="AC1100" s="27">
        <v>0</v>
      </c>
    </row>
    <row r="1101" spans="1:29" s="28" customFormat="1">
      <c r="A1101" s="29" t="s">
        <v>1098</v>
      </c>
      <c r="B1101" s="30" t="s">
        <v>2232</v>
      </c>
      <c r="C1101" s="24">
        <v>40639.495421</v>
      </c>
      <c r="D1101" s="22">
        <v>6.4519999999999999E-5</v>
      </c>
      <c r="E1101" s="22">
        <v>6.4120000000000003E-5</v>
      </c>
      <c r="F1101" s="26">
        <v>466416</v>
      </c>
      <c r="G1101" s="25">
        <v>582962</v>
      </c>
      <c r="H1101" s="27">
        <v>370023</v>
      </c>
      <c r="I1101" s="26">
        <v>37323</v>
      </c>
      <c r="J1101" s="25">
        <v>-23698.861551059956</v>
      </c>
      <c r="K1101" s="25">
        <v>13624.138448940044</v>
      </c>
      <c r="L1101" s="25">
        <v>0</v>
      </c>
      <c r="M1101" s="27">
        <v>13624.138448940044</v>
      </c>
      <c r="N1101" s="26">
        <v>499</v>
      </c>
      <c r="O1101" s="25">
        <v>0</v>
      </c>
      <c r="P1101" s="25">
        <v>63465</v>
      </c>
      <c r="Q1101" s="25">
        <v>2843.317730897913</v>
      </c>
      <c r="R1101" s="27">
        <v>66807.317730897907</v>
      </c>
      <c r="S1101" s="26">
        <v>4154</v>
      </c>
      <c r="T1101" s="25">
        <v>0</v>
      </c>
      <c r="U1101" s="25">
        <v>51508</v>
      </c>
      <c r="V1101" s="25">
        <v>7442.468656156062</v>
      </c>
      <c r="W1101" s="54">
        <v>63104.468656156059</v>
      </c>
      <c r="X1101" s="26">
        <v>-6609.8627819480425</v>
      </c>
      <c r="Y1101" s="25">
        <v>982.71185668989438</v>
      </c>
      <c r="Z1101" s="25">
        <v>-3919</v>
      </c>
      <c r="AA1101" s="25">
        <v>13248.999999999996</v>
      </c>
      <c r="AB1101" s="25">
        <v>0</v>
      </c>
      <c r="AC1101" s="27">
        <v>0</v>
      </c>
    </row>
    <row r="1102" spans="1:29" s="28" customFormat="1">
      <c r="A1102" s="29" t="s">
        <v>1099</v>
      </c>
      <c r="B1102" s="30" t="s">
        <v>2233</v>
      </c>
      <c r="C1102" s="24">
        <v>55112.609272999995</v>
      </c>
      <c r="D1102" s="22">
        <v>8.7490000000000004E-5</v>
      </c>
      <c r="E1102" s="22">
        <v>1.1069E-4</v>
      </c>
      <c r="F1102" s="26">
        <v>632466</v>
      </c>
      <c r="G1102" s="25">
        <v>790505</v>
      </c>
      <c r="H1102" s="27">
        <v>501756</v>
      </c>
      <c r="I1102" s="26">
        <v>50611</v>
      </c>
      <c r="J1102" s="25">
        <v>-75587.032042672115</v>
      </c>
      <c r="K1102" s="25">
        <v>-24976.032042672115</v>
      </c>
      <c r="L1102" s="25">
        <v>0</v>
      </c>
      <c r="M1102" s="27">
        <v>-24976.032042672115</v>
      </c>
      <c r="N1102" s="26">
        <v>676</v>
      </c>
      <c r="O1102" s="25">
        <v>0</v>
      </c>
      <c r="P1102" s="25">
        <v>86060</v>
      </c>
      <c r="Q1102" s="25">
        <v>0</v>
      </c>
      <c r="R1102" s="27">
        <v>86736</v>
      </c>
      <c r="S1102" s="26">
        <v>5632</v>
      </c>
      <c r="T1102" s="25">
        <v>0</v>
      </c>
      <c r="U1102" s="25">
        <v>69846</v>
      </c>
      <c r="V1102" s="25">
        <v>124473.52892800818</v>
      </c>
      <c r="W1102" s="54">
        <v>199951.52892800816</v>
      </c>
      <c r="X1102" s="26">
        <v>-74002.142885118097</v>
      </c>
      <c r="Y1102" s="25">
        <v>-51865.386042890073</v>
      </c>
      <c r="Z1102" s="25">
        <v>-5315</v>
      </c>
      <c r="AA1102" s="25">
        <v>17967</v>
      </c>
      <c r="AB1102" s="25">
        <v>0</v>
      </c>
      <c r="AC1102" s="27">
        <v>0</v>
      </c>
    </row>
    <row r="1103" spans="1:29" s="28" customFormat="1">
      <c r="A1103" s="29" t="s">
        <v>1100</v>
      </c>
      <c r="B1103" s="30" t="s">
        <v>2234</v>
      </c>
      <c r="C1103" s="24">
        <v>9240.3220499999989</v>
      </c>
      <c r="D1103" s="22">
        <v>1.467E-5</v>
      </c>
      <c r="E1103" s="22">
        <v>1.261E-5</v>
      </c>
      <c r="F1103" s="26">
        <v>106050</v>
      </c>
      <c r="G1103" s="25">
        <v>132549</v>
      </c>
      <c r="H1103" s="27">
        <v>84133</v>
      </c>
      <c r="I1103" s="26">
        <v>8486</v>
      </c>
      <c r="J1103" s="25">
        <v>1228.4647557147337</v>
      </c>
      <c r="K1103" s="25">
        <v>9714.4647557147327</v>
      </c>
      <c r="L1103" s="25">
        <v>0</v>
      </c>
      <c r="M1103" s="27">
        <v>9714.4647557147327</v>
      </c>
      <c r="N1103" s="26">
        <v>113</v>
      </c>
      <c r="O1103" s="25">
        <v>0</v>
      </c>
      <c r="P1103" s="25">
        <v>14430</v>
      </c>
      <c r="Q1103" s="25">
        <v>11620.621046993854</v>
      </c>
      <c r="R1103" s="27">
        <v>26163.621046993852</v>
      </c>
      <c r="S1103" s="26">
        <v>944</v>
      </c>
      <c r="T1103" s="25">
        <v>0</v>
      </c>
      <c r="U1103" s="25">
        <v>11711</v>
      </c>
      <c r="V1103" s="25">
        <v>12402.233621295796</v>
      </c>
      <c r="W1103" s="54">
        <v>25057.233621295796</v>
      </c>
      <c r="X1103" s="26">
        <v>-4850.7240123056617</v>
      </c>
      <c r="Y1103" s="25">
        <v>3835.1114380037197</v>
      </c>
      <c r="Z1103" s="25">
        <v>-891</v>
      </c>
      <c r="AA1103" s="25">
        <v>3012.9999999999982</v>
      </c>
      <c r="AB1103" s="25">
        <v>0</v>
      </c>
      <c r="AC1103" s="27">
        <v>0</v>
      </c>
    </row>
    <row r="1104" spans="1:29" s="28" customFormat="1">
      <c r="A1104" s="29" t="s">
        <v>49</v>
      </c>
      <c r="B1104" s="30" t="s">
        <v>2235</v>
      </c>
      <c r="C1104" s="24">
        <v>19117.542174999999</v>
      </c>
      <c r="D1104" s="22">
        <v>3.0349999999999999E-5</v>
      </c>
      <c r="E1104" s="22">
        <v>3.2539999999999997E-5</v>
      </c>
      <c r="F1104" s="26">
        <v>219401</v>
      </c>
      <c r="G1104" s="25">
        <v>274223</v>
      </c>
      <c r="H1104" s="27">
        <v>174057</v>
      </c>
      <c r="I1104" s="26">
        <v>17557</v>
      </c>
      <c r="J1104" s="25">
        <v>13510.341355186911</v>
      </c>
      <c r="K1104" s="25">
        <v>31067.341355186909</v>
      </c>
      <c r="L1104" s="25">
        <v>0</v>
      </c>
      <c r="M1104" s="27">
        <v>31067.341355186909</v>
      </c>
      <c r="N1104" s="26">
        <v>235</v>
      </c>
      <c r="O1104" s="25">
        <v>0</v>
      </c>
      <c r="P1104" s="25">
        <v>29854</v>
      </c>
      <c r="Q1104" s="25">
        <v>11502.506857364548</v>
      </c>
      <c r="R1104" s="27">
        <v>41591.506857364548</v>
      </c>
      <c r="S1104" s="26">
        <v>1954</v>
      </c>
      <c r="T1104" s="25">
        <v>0</v>
      </c>
      <c r="U1104" s="25">
        <v>24229</v>
      </c>
      <c r="V1104" s="25">
        <v>9769.1564615810239</v>
      </c>
      <c r="W1104" s="54">
        <v>35952.15646158102</v>
      </c>
      <c r="X1104" s="26">
        <v>5242.2301238721366</v>
      </c>
      <c r="Y1104" s="25">
        <v>-3991.8797280886129</v>
      </c>
      <c r="Z1104" s="25">
        <v>-1844</v>
      </c>
      <c r="AA1104" s="25">
        <v>6233</v>
      </c>
      <c r="AB1104" s="25">
        <v>0</v>
      </c>
      <c r="AC1104" s="27">
        <v>0</v>
      </c>
    </row>
    <row r="1105" spans="1:29" s="28" customFormat="1">
      <c r="A1105" s="29" t="s">
        <v>50</v>
      </c>
      <c r="B1105" s="30" t="s">
        <v>2236</v>
      </c>
      <c r="C1105" s="24">
        <v>1099323.548771</v>
      </c>
      <c r="D1105" s="22">
        <v>1.74519E-3</v>
      </c>
      <c r="E1105" s="22">
        <v>1.95677E-3</v>
      </c>
      <c r="F1105" s="26">
        <v>12616002</v>
      </c>
      <c r="G1105" s="25">
        <v>15768437</v>
      </c>
      <c r="H1105" s="27">
        <v>10008677</v>
      </c>
      <c r="I1105" s="26">
        <v>1009552</v>
      </c>
      <c r="J1105" s="25">
        <v>-1173788.043646845</v>
      </c>
      <c r="K1105" s="25">
        <v>-164236.04364684504</v>
      </c>
      <c r="L1105" s="25">
        <v>0</v>
      </c>
      <c r="M1105" s="27">
        <v>-164236.04364684504</v>
      </c>
      <c r="N1105" s="26">
        <v>13488</v>
      </c>
      <c r="O1105" s="25">
        <v>0</v>
      </c>
      <c r="P1105" s="25">
        <v>1716660</v>
      </c>
      <c r="Q1105" s="25">
        <v>0</v>
      </c>
      <c r="R1105" s="27">
        <v>1730148</v>
      </c>
      <c r="S1105" s="26">
        <v>112351</v>
      </c>
      <c r="T1105" s="25">
        <v>0</v>
      </c>
      <c r="U1105" s="25">
        <v>1393231</v>
      </c>
      <c r="V1105" s="25">
        <v>1511051.8493427678</v>
      </c>
      <c r="W1105" s="54">
        <v>3016633.8493427681</v>
      </c>
      <c r="X1105" s="26">
        <v>-1046798.8993323282</v>
      </c>
      <c r="Y1105" s="25">
        <v>-492061.9500104395</v>
      </c>
      <c r="Z1105" s="25">
        <v>-106018</v>
      </c>
      <c r="AA1105" s="25">
        <v>358393</v>
      </c>
      <c r="AB1105" s="25">
        <v>0</v>
      </c>
      <c r="AC1105" s="27">
        <v>0</v>
      </c>
    </row>
    <row r="1106" spans="1:29" s="28" customFormat="1">
      <c r="A1106" s="29" t="s">
        <v>1101</v>
      </c>
      <c r="B1106" s="30" t="s">
        <v>2237</v>
      </c>
      <c r="C1106" s="24">
        <v>36179.017692000001</v>
      </c>
      <c r="D1106" s="22">
        <v>5.7429999999999997E-5</v>
      </c>
      <c r="E1106" s="22">
        <v>6.4579999999999995E-5</v>
      </c>
      <c r="F1106" s="26">
        <v>415162</v>
      </c>
      <c r="G1106" s="25">
        <v>518901</v>
      </c>
      <c r="H1106" s="27">
        <v>329361</v>
      </c>
      <c r="I1106" s="26">
        <v>33222</v>
      </c>
      <c r="J1106" s="25">
        <v>-2357.1767451385494</v>
      </c>
      <c r="K1106" s="25">
        <v>30864.823254861451</v>
      </c>
      <c r="L1106" s="25">
        <v>0</v>
      </c>
      <c r="M1106" s="27">
        <v>30864.823254861451</v>
      </c>
      <c r="N1106" s="26">
        <v>444</v>
      </c>
      <c r="O1106" s="25">
        <v>0</v>
      </c>
      <c r="P1106" s="25">
        <v>56491</v>
      </c>
      <c r="Q1106" s="25">
        <v>6591.2204937444258</v>
      </c>
      <c r="R1106" s="27">
        <v>63526.220493744426</v>
      </c>
      <c r="S1106" s="26">
        <v>3697</v>
      </c>
      <c r="T1106" s="25">
        <v>0</v>
      </c>
      <c r="U1106" s="25">
        <v>45848</v>
      </c>
      <c r="V1106" s="25">
        <v>32522.6610735824</v>
      </c>
      <c r="W1106" s="54">
        <v>82067.661073582392</v>
      </c>
      <c r="X1106" s="26">
        <v>-11712.763945228005</v>
      </c>
      <c r="Y1106" s="25">
        <v>-15133.676634609967</v>
      </c>
      <c r="Z1106" s="25">
        <v>-3489</v>
      </c>
      <c r="AA1106" s="25">
        <v>11794</v>
      </c>
      <c r="AB1106" s="25">
        <v>0</v>
      </c>
      <c r="AC1106" s="27">
        <v>0</v>
      </c>
    </row>
    <row r="1107" spans="1:29" s="28" customFormat="1">
      <c r="A1107" s="29" t="s">
        <v>1102</v>
      </c>
      <c r="B1107" s="30" t="s">
        <v>2238</v>
      </c>
      <c r="C1107" s="24">
        <v>23598.273608</v>
      </c>
      <c r="D1107" s="22">
        <v>3.7459999999999997E-5</v>
      </c>
      <c r="E1107" s="22">
        <v>4.3120000000000001E-5</v>
      </c>
      <c r="F1107" s="26">
        <v>270799</v>
      </c>
      <c r="G1107" s="25">
        <v>338465</v>
      </c>
      <c r="H1107" s="27">
        <v>214833</v>
      </c>
      <c r="I1107" s="26">
        <v>21670</v>
      </c>
      <c r="J1107" s="25">
        <v>-15623.796951168602</v>
      </c>
      <c r="K1107" s="25">
        <v>6046.2030488313976</v>
      </c>
      <c r="L1107" s="25">
        <v>0</v>
      </c>
      <c r="M1107" s="27">
        <v>6046.2030488313976</v>
      </c>
      <c r="N1107" s="26">
        <v>290</v>
      </c>
      <c r="O1107" s="25">
        <v>0</v>
      </c>
      <c r="P1107" s="25">
        <v>36848</v>
      </c>
      <c r="Q1107" s="25">
        <v>10126.06617907886</v>
      </c>
      <c r="R1107" s="27">
        <v>47264.066179078858</v>
      </c>
      <c r="S1107" s="26">
        <v>2412</v>
      </c>
      <c r="T1107" s="25">
        <v>0</v>
      </c>
      <c r="U1107" s="25">
        <v>29905</v>
      </c>
      <c r="V1107" s="25">
        <v>26979.854952643866</v>
      </c>
      <c r="W1107" s="54">
        <v>59296.854952643866</v>
      </c>
      <c r="X1107" s="26">
        <v>-5819.531742079319</v>
      </c>
      <c r="Y1107" s="25">
        <v>-11631.257031485684</v>
      </c>
      <c r="Z1107" s="25">
        <v>-2276</v>
      </c>
      <c r="AA1107" s="25">
        <v>7693.9999999999964</v>
      </c>
      <c r="AB1107" s="25">
        <v>0</v>
      </c>
      <c r="AC1107" s="27">
        <v>0</v>
      </c>
    </row>
    <row r="1108" spans="1:29" s="28" customFormat="1">
      <c r="A1108" s="29" t="s">
        <v>1103</v>
      </c>
      <c r="B1108" s="30" t="s">
        <v>2239</v>
      </c>
      <c r="C1108" s="24">
        <v>44676.877154999995</v>
      </c>
      <c r="D1108" s="22">
        <v>7.093E-5</v>
      </c>
      <c r="E1108" s="22">
        <v>6.6400000000000001E-5</v>
      </c>
      <c r="F1108" s="26">
        <v>512754</v>
      </c>
      <c r="G1108" s="25">
        <v>640879</v>
      </c>
      <c r="H1108" s="27">
        <v>406784</v>
      </c>
      <c r="I1108" s="26">
        <v>41031</v>
      </c>
      <c r="J1108" s="25">
        <v>-22762.614947798815</v>
      </c>
      <c r="K1108" s="25">
        <v>18268.385052201185</v>
      </c>
      <c r="L1108" s="25">
        <v>0</v>
      </c>
      <c r="M1108" s="27">
        <v>18268.385052201185</v>
      </c>
      <c r="N1108" s="26">
        <v>548</v>
      </c>
      <c r="O1108" s="25">
        <v>0</v>
      </c>
      <c r="P1108" s="25">
        <v>69770</v>
      </c>
      <c r="Q1108" s="25">
        <v>22229.308992989987</v>
      </c>
      <c r="R1108" s="27">
        <v>92547.308992989987</v>
      </c>
      <c r="S1108" s="26">
        <v>4566</v>
      </c>
      <c r="T1108" s="25">
        <v>0</v>
      </c>
      <c r="U1108" s="25">
        <v>56625</v>
      </c>
      <c r="V1108" s="25">
        <v>10762.364153032489</v>
      </c>
      <c r="W1108" s="54">
        <v>71953.364153032482</v>
      </c>
      <c r="X1108" s="26">
        <v>395.58929295610278</v>
      </c>
      <c r="Y1108" s="25">
        <v>9941.3555470013944</v>
      </c>
      <c r="Z1108" s="25">
        <v>-4309</v>
      </c>
      <c r="AA1108" s="25">
        <v>14566</v>
      </c>
      <c r="AB1108" s="25">
        <v>0</v>
      </c>
      <c r="AC1108" s="27">
        <v>0</v>
      </c>
    </row>
    <row r="1109" spans="1:29" s="28" customFormat="1">
      <c r="A1109" s="29" t="s">
        <v>51</v>
      </c>
      <c r="B1109" s="30" t="s">
        <v>2240</v>
      </c>
      <c r="C1109" s="24">
        <v>83615.58395</v>
      </c>
      <c r="D1109" s="22">
        <v>1.3274000000000001E-4</v>
      </c>
      <c r="E1109" s="22">
        <v>1.4516999999999999E-4</v>
      </c>
      <c r="F1109" s="26">
        <v>959579</v>
      </c>
      <c r="G1109" s="25">
        <v>1199355</v>
      </c>
      <c r="H1109" s="27">
        <v>761265</v>
      </c>
      <c r="I1109" s="26">
        <v>76787</v>
      </c>
      <c r="J1109" s="25">
        <v>-48953.927561434393</v>
      </c>
      <c r="K1109" s="25">
        <v>27833.072438565607</v>
      </c>
      <c r="L1109" s="25">
        <v>0</v>
      </c>
      <c r="M1109" s="27">
        <v>27833.072438565607</v>
      </c>
      <c r="N1109" s="26">
        <v>1026</v>
      </c>
      <c r="O1109" s="25">
        <v>0</v>
      </c>
      <c r="P1109" s="25">
        <v>130570</v>
      </c>
      <c r="Q1109" s="25">
        <v>0</v>
      </c>
      <c r="R1109" s="27">
        <v>131596</v>
      </c>
      <c r="S1109" s="26">
        <v>8545</v>
      </c>
      <c r="T1109" s="25">
        <v>0</v>
      </c>
      <c r="U1109" s="25">
        <v>105970</v>
      </c>
      <c r="V1109" s="25">
        <v>80352.011090588145</v>
      </c>
      <c r="W1109" s="54">
        <v>194867.01109058814</v>
      </c>
      <c r="X1109" s="26">
        <v>-54188.656139214938</v>
      </c>
      <c r="Y1109" s="25">
        <v>-28278.354951373207</v>
      </c>
      <c r="Z1109" s="25">
        <v>-8064</v>
      </c>
      <c r="AA1109" s="25">
        <v>27260</v>
      </c>
      <c r="AB1109" s="25">
        <v>0</v>
      </c>
      <c r="AC1109" s="27">
        <v>0</v>
      </c>
    </row>
    <row r="1110" spans="1:29" s="28" customFormat="1">
      <c r="A1110" s="29" t="s">
        <v>1104</v>
      </c>
      <c r="B1110" s="30" t="s">
        <v>2241</v>
      </c>
      <c r="C1110" s="24">
        <v>14508.70032</v>
      </c>
      <c r="D1110" s="22">
        <v>2.3030000000000001E-5</v>
      </c>
      <c r="E1110" s="22">
        <v>3.1380000000000001E-5</v>
      </c>
      <c r="F1110" s="26">
        <v>166484</v>
      </c>
      <c r="G1110" s="25">
        <v>208085</v>
      </c>
      <c r="H1110" s="27">
        <v>132077</v>
      </c>
      <c r="I1110" s="26">
        <v>13322</v>
      </c>
      <c r="J1110" s="25">
        <v>-49651.680141991957</v>
      </c>
      <c r="K1110" s="25">
        <v>-36329.680141991957</v>
      </c>
      <c r="L1110" s="25">
        <v>0</v>
      </c>
      <c r="M1110" s="27">
        <v>-36329.680141991957</v>
      </c>
      <c r="N1110" s="26">
        <v>178</v>
      </c>
      <c r="O1110" s="25">
        <v>0</v>
      </c>
      <c r="P1110" s="25">
        <v>22654</v>
      </c>
      <c r="Q1110" s="25">
        <v>0</v>
      </c>
      <c r="R1110" s="27">
        <v>22832</v>
      </c>
      <c r="S1110" s="26">
        <v>1483</v>
      </c>
      <c r="T1110" s="25">
        <v>0</v>
      </c>
      <c r="U1110" s="25">
        <v>18385</v>
      </c>
      <c r="V1110" s="25">
        <v>57187.080957067104</v>
      </c>
      <c r="W1110" s="54">
        <v>77055.080957067112</v>
      </c>
      <c r="X1110" s="26">
        <v>-38118.085537905325</v>
      </c>
      <c r="Y1110" s="25">
        <v>-19435.995419161784</v>
      </c>
      <c r="Z1110" s="25">
        <v>-1399</v>
      </c>
      <c r="AA1110" s="25">
        <v>4730</v>
      </c>
      <c r="AB1110" s="25">
        <v>0</v>
      </c>
      <c r="AC1110" s="27">
        <v>0</v>
      </c>
    </row>
    <row r="1111" spans="1:29" s="28" customFormat="1">
      <c r="A1111" s="29" t="s">
        <v>1105</v>
      </c>
      <c r="B1111" s="30" t="s">
        <v>2242</v>
      </c>
      <c r="C1111" s="24">
        <v>18451.86</v>
      </c>
      <c r="D1111" s="22">
        <v>2.9289999999999999E-5</v>
      </c>
      <c r="E1111" s="22">
        <v>3.4419999999999999E-5</v>
      </c>
      <c r="F1111" s="26">
        <v>211738</v>
      </c>
      <c r="G1111" s="25">
        <v>264646</v>
      </c>
      <c r="H1111" s="27">
        <v>167978</v>
      </c>
      <c r="I1111" s="26">
        <v>16944</v>
      </c>
      <c r="J1111" s="25">
        <v>-7612.7736275036232</v>
      </c>
      <c r="K1111" s="25">
        <v>9331.2263724963777</v>
      </c>
      <c r="L1111" s="25">
        <v>0</v>
      </c>
      <c r="M1111" s="27">
        <v>9331.2263724963777</v>
      </c>
      <c r="N1111" s="26">
        <v>226</v>
      </c>
      <c r="O1111" s="25">
        <v>0</v>
      </c>
      <c r="P1111" s="25">
        <v>28811</v>
      </c>
      <c r="Q1111" s="25">
        <v>1492.3904157814666</v>
      </c>
      <c r="R1111" s="27">
        <v>30529.390415781465</v>
      </c>
      <c r="S1111" s="26">
        <v>1886</v>
      </c>
      <c r="T1111" s="25">
        <v>0</v>
      </c>
      <c r="U1111" s="25">
        <v>23383</v>
      </c>
      <c r="V1111" s="25">
        <v>25238.193410009157</v>
      </c>
      <c r="W1111" s="54">
        <v>50507.19341000916</v>
      </c>
      <c r="X1111" s="26">
        <v>-12929.319908247749</v>
      </c>
      <c r="Y1111" s="25">
        <v>-11283.48308597994</v>
      </c>
      <c r="Z1111" s="25">
        <v>-1779</v>
      </c>
      <c r="AA1111" s="25">
        <v>6013.9999999999964</v>
      </c>
      <c r="AB1111" s="25">
        <v>0</v>
      </c>
      <c r="AC1111" s="27">
        <v>0</v>
      </c>
    </row>
    <row r="1112" spans="1:29" s="28" customFormat="1">
      <c r="A1112" s="29" t="s">
        <v>1106</v>
      </c>
      <c r="B1112" s="30" t="s">
        <v>2243</v>
      </c>
      <c r="C1112" s="24">
        <v>33082.872824999999</v>
      </c>
      <c r="D1112" s="22">
        <v>5.2519999999999999E-5</v>
      </c>
      <c r="E1112" s="22">
        <v>6.1749999999999997E-5</v>
      </c>
      <c r="F1112" s="26">
        <v>379668</v>
      </c>
      <c r="G1112" s="25">
        <v>474538</v>
      </c>
      <c r="H1112" s="27">
        <v>301203</v>
      </c>
      <c r="I1112" s="26">
        <v>30382</v>
      </c>
      <c r="J1112" s="25">
        <v>-21902.042907534822</v>
      </c>
      <c r="K1112" s="25">
        <v>8479.957092465178</v>
      </c>
      <c r="L1112" s="25">
        <v>0</v>
      </c>
      <c r="M1112" s="27">
        <v>8479.957092465178</v>
      </c>
      <c r="N1112" s="26">
        <v>406</v>
      </c>
      <c r="O1112" s="25">
        <v>0</v>
      </c>
      <c r="P1112" s="25">
        <v>51661</v>
      </c>
      <c r="Q1112" s="25">
        <v>5442.4256271631812</v>
      </c>
      <c r="R1112" s="27">
        <v>57509.425627163182</v>
      </c>
      <c r="S1112" s="26">
        <v>3381</v>
      </c>
      <c r="T1112" s="25">
        <v>0</v>
      </c>
      <c r="U1112" s="25">
        <v>41928</v>
      </c>
      <c r="V1112" s="25">
        <v>42313.787616165857</v>
      </c>
      <c r="W1112" s="54">
        <v>87622.78761616585</v>
      </c>
      <c r="X1112" s="26">
        <v>-17961.198964037438</v>
      </c>
      <c r="Y1112" s="25">
        <v>-19747.163024965241</v>
      </c>
      <c r="Z1112" s="25">
        <v>-3191</v>
      </c>
      <c r="AA1112" s="25">
        <v>10786</v>
      </c>
      <c r="AB1112" s="25">
        <v>0</v>
      </c>
      <c r="AC1112" s="27">
        <v>0</v>
      </c>
    </row>
    <row r="1113" spans="1:29" s="28" customFormat="1">
      <c r="A1113" s="29" t="s">
        <v>1107</v>
      </c>
      <c r="B1113" s="30" t="s">
        <v>2244</v>
      </c>
      <c r="C1113" s="24">
        <v>29717.318224000002</v>
      </c>
      <c r="D1113" s="22">
        <v>4.7179999999999999E-5</v>
      </c>
      <c r="E1113" s="22">
        <v>3.9369999999999997E-5</v>
      </c>
      <c r="F1113" s="26">
        <v>341065</v>
      </c>
      <c r="G1113" s="25">
        <v>426289</v>
      </c>
      <c r="H1113" s="27">
        <v>270578</v>
      </c>
      <c r="I1113" s="26">
        <v>27293</v>
      </c>
      <c r="J1113" s="25">
        <v>-16345.822202822241</v>
      </c>
      <c r="K1113" s="25">
        <v>10947.177797177759</v>
      </c>
      <c r="L1113" s="25">
        <v>0</v>
      </c>
      <c r="M1113" s="27">
        <v>10947.177797177759</v>
      </c>
      <c r="N1113" s="26">
        <v>365</v>
      </c>
      <c r="O1113" s="25">
        <v>0</v>
      </c>
      <c r="P1113" s="25">
        <v>46409</v>
      </c>
      <c r="Q1113" s="25">
        <v>37189.597192114146</v>
      </c>
      <c r="R1113" s="27">
        <v>83963.597192114146</v>
      </c>
      <c r="S1113" s="26">
        <v>3037</v>
      </c>
      <c r="T1113" s="25">
        <v>0</v>
      </c>
      <c r="U1113" s="25">
        <v>37665</v>
      </c>
      <c r="V1113" s="25">
        <v>16244.181328202765</v>
      </c>
      <c r="W1113" s="54">
        <v>56946.181328202765</v>
      </c>
      <c r="X1113" s="26">
        <v>3494.8486338960656</v>
      </c>
      <c r="Y1113" s="25">
        <v>16698.567230015316</v>
      </c>
      <c r="Z1113" s="25">
        <v>-2866</v>
      </c>
      <c r="AA1113" s="25">
        <v>9690</v>
      </c>
      <c r="AB1113" s="25">
        <v>0</v>
      </c>
      <c r="AC1113" s="27">
        <v>0</v>
      </c>
    </row>
    <row r="1114" spans="1:29" s="28" customFormat="1">
      <c r="A1114" s="29" t="s">
        <v>1108</v>
      </c>
      <c r="B1114" s="30" t="s">
        <v>2245</v>
      </c>
      <c r="C1114" s="24">
        <v>15345.640767000003</v>
      </c>
      <c r="D1114" s="22">
        <v>2.4360000000000001E-5</v>
      </c>
      <c r="E1114" s="22">
        <v>2.586E-5</v>
      </c>
      <c r="F1114" s="26">
        <v>176099</v>
      </c>
      <c r="G1114" s="25">
        <v>220102</v>
      </c>
      <c r="H1114" s="27">
        <v>139705</v>
      </c>
      <c r="I1114" s="26">
        <v>14092</v>
      </c>
      <c r="J1114" s="25">
        <v>-1521.5704250630727</v>
      </c>
      <c r="K1114" s="25">
        <v>12570.429574936927</v>
      </c>
      <c r="L1114" s="25">
        <v>0</v>
      </c>
      <c r="M1114" s="27">
        <v>12570.429574936927</v>
      </c>
      <c r="N1114" s="26">
        <v>188</v>
      </c>
      <c r="O1114" s="25">
        <v>0</v>
      </c>
      <c r="P1114" s="25">
        <v>23962</v>
      </c>
      <c r="Q1114" s="25">
        <v>526.63366633121052</v>
      </c>
      <c r="R1114" s="27">
        <v>24676.63366633121</v>
      </c>
      <c r="S1114" s="26">
        <v>1568</v>
      </c>
      <c r="T1114" s="25">
        <v>0</v>
      </c>
      <c r="U1114" s="25">
        <v>19447</v>
      </c>
      <c r="V1114" s="25">
        <v>7569.7659817919539</v>
      </c>
      <c r="W1114" s="54">
        <v>28584.765981791956</v>
      </c>
      <c r="X1114" s="26">
        <v>-4199.532991178321</v>
      </c>
      <c r="Y1114" s="25">
        <v>-3231.5993242824229</v>
      </c>
      <c r="Z1114" s="25">
        <v>-1480</v>
      </c>
      <c r="AA1114" s="25">
        <v>5003</v>
      </c>
      <c r="AB1114" s="25">
        <v>0</v>
      </c>
      <c r="AC1114" s="27">
        <v>0</v>
      </c>
    </row>
    <row r="1115" spans="1:29" s="28" customFormat="1">
      <c r="A1115" s="29" t="s">
        <v>1109</v>
      </c>
      <c r="B1115" s="30" t="s">
        <v>2246</v>
      </c>
      <c r="C1115" s="24">
        <v>597.28510200000005</v>
      </c>
      <c r="D1115" s="22">
        <v>9.5000000000000001E-7</v>
      </c>
      <c r="E1115" s="22">
        <v>5.2100000000000001E-6</v>
      </c>
      <c r="F1115" s="26">
        <v>6868</v>
      </c>
      <c r="G1115" s="25">
        <v>8584</v>
      </c>
      <c r="H1115" s="27">
        <v>5448</v>
      </c>
      <c r="I1115" s="26">
        <v>550</v>
      </c>
      <c r="J1115" s="25">
        <v>-12498.170290440779</v>
      </c>
      <c r="K1115" s="25">
        <v>-11948.170290440779</v>
      </c>
      <c r="L1115" s="25">
        <v>0</v>
      </c>
      <c r="M1115" s="27">
        <v>-11948.170290440779</v>
      </c>
      <c r="N1115" s="26">
        <v>7</v>
      </c>
      <c r="O1115" s="25">
        <v>0</v>
      </c>
      <c r="P1115" s="25">
        <v>934</v>
      </c>
      <c r="Q1115" s="25">
        <v>2.4864767164331303</v>
      </c>
      <c r="R1115" s="27">
        <v>943.48647671643312</v>
      </c>
      <c r="S1115" s="26">
        <v>61</v>
      </c>
      <c r="T1115" s="25">
        <v>0</v>
      </c>
      <c r="U1115" s="25">
        <v>758</v>
      </c>
      <c r="V1115" s="25">
        <v>22158.755614720612</v>
      </c>
      <c r="W1115" s="54">
        <v>22977.755614720612</v>
      </c>
      <c r="X1115" s="26">
        <v>-12603.241379422398</v>
      </c>
      <c r="Y1115" s="25">
        <v>-9568.0277585817839</v>
      </c>
      <c r="Z1115" s="25">
        <v>-58</v>
      </c>
      <c r="AA1115" s="25">
        <v>195</v>
      </c>
      <c r="AB1115" s="25">
        <v>0</v>
      </c>
      <c r="AC1115" s="27">
        <v>0</v>
      </c>
    </row>
    <row r="1116" spans="1:29" s="28" customFormat="1">
      <c r="A1116" s="29" t="s">
        <v>52</v>
      </c>
      <c r="B1116" s="30" t="s">
        <v>2247</v>
      </c>
      <c r="C1116" s="24">
        <v>10460.289368</v>
      </c>
      <c r="D1116" s="22">
        <v>1.6609999999999999E-5</v>
      </c>
      <c r="E1116" s="22">
        <v>1.8E-5</v>
      </c>
      <c r="F1116" s="26">
        <v>120074</v>
      </c>
      <c r="G1116" s="25">
        <v>150077</v>
      </c>
      <c r="H1116" s="27">
        <v>95258</v>
      </c>
      <c r="I1116" s="26">
        <v>9608</v>
      </c>
      <c r="J1116" s="25">
        <v>5719.1351982150736</v>
      </c>
      <c r="K1116" s="25">
        <v>15327.135198215074</v>
      </c>
      <c r="L1116" s="25">
        <v>0</v>
      </c>
      <c r="M1116" s="27">
        <v>15327.135198215074</v>
      </c>
      <c r="N1116" s="26">
        <v>128</v>
      </c>
      <c r="O1116" s="25">
        <v>0</v>
      </c>
      <c r="P1116" s="25">
        <v>16338</v>
      </c>
      <c r="Q1116" s="25">
        <v>6940.8152362038545</v>
      </c>
      <c r="R1116" s="27">
        <v>23406.815236203853</v>
      </c>
      <c r="S1116" s="26">
        <v>1069</v>
      </c>
      <c r="T1116" s="25">
        <v>0</v>
      </c>
      <c r="U1116" s="25">
        <v>13260</v>
      </c>
      <c r="V1116" s="25">
        <v>6242.2303246665606</v>
      </c>
      <c r="W1116" s="54">
        <v>20571.230324666562</v>
      </c>
      <c r="X1116" s="26">
        <v>2972.3387361110535</v>
      </c>
      <c r="Y1116" s="25">
        <v>-2537.7538245737601</v>
      </c>
      <c r="Z1116" s="25">
        <v>-1009</v>
      </c>
      <c r="AA1116" s="25">
        <v>3409.9999999999977</v>
      </c>
      <c r="AB1116" s="25">
        <v>0</v>
      </c>
      <c r="AC1116" s="27">
        <v>0</v>
      </c>
    </row>
    <row r="1117" spans="1:29" s="28" customFormat="1">
      <c r="A1117" s="29" t="s">
        <v>2303</v>
      </c>
      <c r="B1117" s="30" t="s">
        <v>2304</v>
      </c>
      <c r="C1117" s="24">
        <v>3490.2992879999997</v>
      </c>
      <c r="D1117" s="22">
        <v>5.5400000000000003E-6</v>
      </c>
      <c r="E1117" s="22">
        <v>6.0000000000000002E-6</v>
      </c>
      <c r="F1117" s="26">
        <v>40049</v>
      </c>
      <c r="G1117" s="25">
        <v>50056</v>
      </c>
      <c r="H1117" s="27">
        <v>31772</v>
      </c>
      <c r="I1117" s="26">
        <v>3205</v>
      </c>
      <c r="J1117" s="25">
        <v>4071.134127843402</v>
      </c>
      <c r="K1117" s="25">
        <v>7276.134127843402</v>
      </c>
      <c r="L1117" s="25">
        <v>0</v>
      </c>
      <c r="M1117" s="27">
        <v>7276.134127843402</v>
      </c>
      <c r="N1117" s="26">
        <v>43</v>
      </c>
      <c r="O1117" s="25">
        <v>0</v>
      </c>
      <c r="P1117" s="25">
        <v>5449</v>
      </c>
      <c r="Q1117" s="25">
        <v>313.42134493216599</v>
      </c>
      <c r="R1117" s="27">
        <v>5805.421344932166</v>
      </c>
      <c r="S1117" s="26">
        <v>357</v>
      </c>
      <c r="T1117" s="25">
        <v>0</v>
      </c>
      <c r="U1117" s="25">
        <v>4423</v>
      </c>
      <c r="V1117" s="25">
        <v>2435.0997403913793</v>
      </c>
      <c r="W1117" s="54">
        <v>7215.0997403913789</v>
      </c>
      <c r="X1117" s="26">
        <v>-1201.6417150264549</v>
      </c>
      <c r="Y1117" s="25">
        <v>-1008.0366804327584</v>
      </c>
      <c r="Z1117" s="25">
        <v>-337</v>
      </c>
      <c r="AA1117" s="25">
        <v>1137.0000000000005</v>
      </c>
      <c r="AB1117" s="25">
        <v>0</v>
      </c>
      <c r="AC1117" s="27">
        <v>0</v>
      </c>
    </row>
    <row r="1118" spans="1:29" s="28" customFormat="1">
      <c r="A1118" s="29" t="s">
        <v>53</v>
      </c>
      <c r="B1118" s="30" t="s">
        <v>2248</v>
      </c>
      <c r="C1118" s="24">
        <v>16603.026767000003</v>
      </c>
      <c r="D1118" s="22">
        <v>2.6359999999999998E-5</v>
      </c>
      <c r="E1118" s="22">
        <v>2.936E-5</v>
      </c>
      <c r="F1118" s="26">
        <v>190557</v>
      </c>
      <c r="G1118" s="25">
        <v>238172</v>
      </c>
      <c r="H1118" s="27">
        <v>151175</v>
      </c>
      <c r="I1118" s="26">
        <v>15249</v>
      </c>
      <c r="J1118" s="25">
        <v>23085.496350183646</v>
      </c>
      <c r="K1118" s="25">
        <v>38334.496350183646</v>
      </c>
      <c r="L1118" s="25">
        <v>0</v>
      </c>
      <c r="M1118" s="27">
        <v>38334.496350183646</v>
      </c>
      <c r="N1118" s="26">
        <v>204</v>
      </c>
      <c r="O1118" s="25">
        <v>0</v>
      </c>
      <c r="P1118" s="25">
        <v>25929</v>
      </c>
      <c r="Q1118" s="25">
        <v>3255.8339070207667</v>
      </c>
      <c r="R1118" s="27">
        <v>29388.833907020766</v>
      </c>
      <c r="S1118" s="26">
        <v>1697</v>
      </c>
      <c r="T1118" s="25">
        <v>0</v>
      </c>
      <c r="U1118" s="25">
        <v>21044</v>
      </c>
      <c r="V1118" s="25">
        <v>13936.445423176961</v>
      </c>
      <c r="W1118" s="54">
        <v>36677.445423176963</v>
      </c>
      <c r="X1118" s="26">
        <v>-4602.0123811917965</v>
      </c>
      <c r="Y1118" s="25">
        <v>-6498.5991349643982</v>
      </c>
      <c r="Z1118" s="25">
        <v>-1601</v>
      </c>
      <c r="AA1118" s="25">
        <v>5413</v>
      </c>
      <c r="AB1118" s="25">
        <v>0</v>
      </c>
      <c r="AC1118" s="27">
        <v>0</v>
      </c>
    </row>
    <row r="1119" spans="1:29" s="28" customFormat="1">
      <c r="A1119" s="29" t="s">
        <v>54</v>
      </c>
      <c r="B1119" s="30" t="s">
        <v>2249</v>
      </c>
      <c r="C1119" s="24">
        <v>7869.3734999999997</v>
      </c>
      <c r="D1119" s="22">
        <v>1.2490000000000001E-5</v>
      </c>
      <c r="E1119" s="22">
        <v>1.2660000000000001E-5</v>
      </c>
      <c r="F1119" s="26">
        <v>90290</v>
      </c>
      <c r="G1119" s="25">
        <v>112852</v>
      </c>
      <c r="H1119" s="27">
        <v>71630</v>
      </c>
      <c r="I1119" s="26">
        <v>7225</v>
      </c>
      <c r="J1119" s="25">
        <v>7355.9094140681755</v>
      </c>
      <c r="K1119" s="25">
        <v>14580.909414068175</v>
      </c>
      <c r="L1119" s="25">
        <v>0</v>
      </c>
      <c r="M1119" s="27">
        <v>14580.909414068175</v>
      </c>
      <c r="N1119" s="26">
        <v>97</v>
      </c>
      <c r="O1119" s="25">
        <v>0</v>
      </c>
      <c r="P1119" s="25">
        <v>12286</v>
      </c>
      <c r="Q1119" s="25">
        <v>3085.0812377926904</v>
      </c>
      <c r="R1119" s="27">
        <v>15468.08123779269</v>
      </c>
      <c r="S1119" s="26">
        <v>804</v>
      </c>
      <c r="T1119" s="25">
        <v>0</v>
      </c>
      <c r="U1119" s="25">
        <v>9971</v>
      </c>
      <c r="V1119" s="25">
        <v>603.75065454034575</v>
      </c>
      <c r="W1119" s="54">
        <v>11378.750654540345</v>
      </c>
      <c r="X1119" s="26">
        <v>2471.1654761521554</v>
      </c>
      <c r="Y1119" s="25">
        <v>-188.83489289981077</v>
      </c>
      <c r="Z1119" s="25">
        <v>-759</v>
      </c>
      <c r="AA1119" s="25">
        <v>2566.0000000000009</v>
      </c>
      <c r="AB1119" s="25">
        <v>0</v>
      </c>
      <c r="AC1119" s="27">
        <v>0</v>
      </c>
    </row>
    <row r="1120" spans="1:29" s="28" customFormat="1">
      <c r="A1120" s="29" t="s">
        <v>2305</v>
      </c>
      <c r="B1120" s="30" t="s">
        <v>2306</v>
      </c>
      <c r="C1120" s="24">
        <v>11152.322699</v>
      </c>
      <c r="D1120" s="22">
        <v>1.77E-5</v>
      </c>
      <c r="E1120" s="22">
        <v>2.4870000000000001E-5</v>
      </c>
      <c r="F1120" s="26">
        <v>127954</v>
      </c>
      <c r="G1120" s="25">
        <v>159926</v>
      </c>
      <c r="H1120" s="27">
        <v>101510</v>
      </c>
      <c r="I1120" s="26">
        <v>10239</v>
      </c>
      <c r="J1120" s="25">
        <v>26339.416349780804</v>
      </c>
      <c r="K1120" s="25">
        <v>36578.416349780804</v>
      </c>
      <c r="L1120" s="25">
        <v>0</v>
      </c>
      <c r="M1120" s="27">
        <v>36578.416349780804</v>
      </c>
      <c r="N1120" s="26">
        <v>137</v>
      </c>
      <c r="O1120" s="25">
        <v>0</v>
      </c>
      <c r="P1120" s="25">
        <v>17411</v>
      </c>
      <c r="Q1120" s="25">
        <v>14249.250258381941</v>
      </c>
      <c r="R1120" s="27">
        <v>31797.250258381941</v>
      </c>
      <c r="S1120" s="26">
        <v>1139</v>
      </c>
      <c r="T1120" s="25">
        <v>0</v>
      </c>
      <c r="U1120" s="25">
        <v>14130</v>
      </c>
      <c r="V1120" s="25">
        <v>33217.695765784483</v>
      </c>
      <c r="W1120" s="54">
        <v>48486.695765784483</v>
      </c>
      <c r="X1120" s="26">
        <v>-4144.2046031996351</v>
      </c>
      <c r="Y1120" s="25">
        <v>-15106.240904202908</v>
      </c>
      <c r="Z1120" s="25">
        <v>-1075</v>
      </c>
      <c r="AA1120" s="25">
        <v>3636</v>
      </c>
      <c r="AB1120" s="25">
        <v>0</v>
      </c>
      <c r="AC1120" s="27">
        <v>0</v>
      </c>
    </row>
    <row r="1121" spans="1:29" s="28" customFormat="1">
      <c r="A1121" s="29" t="s">
        <v>1110</v>
      </c>
      <c r="B1121" s="30" t="s">
        <v>2250</v>
      </c>
      <c r="C1121" s="24">
        <v>8083.7825409999987</v>
      </c>
      <c r="D1121" s="22">
        <v>1.2830000000000001E-5</v>
      </c>
      <c r="E1121" s="22">
        <v>1.1759999999999999E-5</v>
      </c>
      <c r="F1121" s="26">
        <v>92748</v>
      </c>
      <c r="G1121" s="25">
        <v>115924</v>
      </c>
      <c r="H1121" s="27">
        <v>73580</v>
      </c>
      <c r="I1121" s="26">
        <v>7422</v>
      </c>
      <c r="J1121" s="25">
        <v>-4323.2799052797445</v>
      </c>
      <c r="K1121" s="25">
        <v>3098.7200947202555</v>
      </c>
      <c r="L1121" s="25">
        <v>0</v>
      </c>
      <c r="M1121" s="27">
        <v>3098.7200947202555</v>
      </c>
      <c r="N1121" s="26">
        <v>99</v>
      </c>
      <c r="O1121" s="25">
        <v>0</v>
      </c>
      <c r="P1121" s="25">
        <v>12620</v>
      </c>
      <c r="Q1121" s="25">
        <v>7225.9023883403233</v>
      </c>
      <c r="R1121" s="27">
        <v>19944.902388340324</v>
      </c>
      <c r="S1121" s="26">
        <v>826</v>
      </c>
      <c r="T1121" s="25">
        <v>0</v>
      </c>
      <c r="U1121" s="25">
        <v>10243</v>
      </c>
      <c r="V1121" s="25">
        <v>1153.5186341757972</v>
      </c>
      <c r="W1121" s="54">
        <v>12222.518634175798</v>
      </c>
      <c r="X1121" s="26">
        <v>3289.5562362093888</v>
      </c>
      <c r="Y1121" s="25">
        <v>2578.8275179551379</v>
      </c>
      <c r="Z1121" s="25">
        <v>-779</v>
      </c>
      <c r="AA1121" s="25">
        <v>2633</v>
      </c>
      <c r="AB1121" s="25">
        <v>0</v>
      </c>
      <c r="AC1121" s="27">
        <v>0</v>
      </c>
    </row>
    <row r="1122" spans="1:29" s="28" customFormat="1">
      <c r="A1122" s="29" t="s">
        <v>1111</v>
      </c>
      <c r="B1122" s="30" t="s">
        <v>2251</v>
      </c>
      <c r="C1122" s="24">
        <v>27585.845108000001</v>
      </c>
      <c r="D1122" s="22">
        <v>4.3789999999999999E-5</v>
      </c>
      <c r="E1122" s="22">
        <v>4.2790000000000002E-5</v>
      </c>
      <c r="F1122" s="26">
        <v>316559</v>
      </c>
      <c r="G1122" s="25">
        <v>395659</v>
      </c>
      <c r="H1122" s="27">
        <v>251136</v>
      </c>
      <c r="I1122" s="26">
        <v>25331</v>
      </c>
      <c r="J1122" s="25">
        <v>-1705.999244678168</v>
      </c>
      <c r="K1122" s="25">
        <v>23625.000755321831</v>
      </c>
      <c r="L1122" s="25">
        <v>0</v>
      </c>
      <c r="M1122" s="27">
        <v>23625.000755321831</v>
      </c>
      <c r="N1122" s="26">
        <v>338</v>
      </c>
      <c r="O1122" s="25">
        <v>0</v>
      </c>
      <c r="P1122" s="25">
        <v>43074</v>
      </c>
      <c r="Q1122" s="25">
        <v>8279.2275408505629</v>
      </c>
      <c r="R1122" s="27">
        <v>51691.227540850567</v>
      </c>
      <c r="S1122" s="26">
        <v>2819</v>
      </c>
      <c r="T1122" s="25">
        <v>0</v>
      </c>
      <c r="U1122" s="25">
        <v>34959</v>
      </c>
      <c r="V1122" s="25">
        <v>0</v>
      </c>
      <c r="W1122" s="54">
        <v>37778</v>
      </c>
      <c r="X1122" s="26">
        <v>4911.5636034841009</v>
      </c>
      <c r="Y1122" s="25">
        <v>2669.6639373664621</v>
      </c>
      <c r="Z1122" s="25">
        <v>-2660</v>
      </c>
      <c r="AA1122" s="25">
        <v>8992.0000000000036</v>
      </c>
      <c r="AB1122" s="25">
        <v>0</v>
      </c>
      <c r="AC1122" s="27">
        <v>0</v>
      </c>
    </row>
    <row r="1123" spans="1:29" s="28" customFormat="1">
      <c r="A1123" s="29" t="s">
        <v>55</v>
      </c>
      <c r="B1123" s="30" t="s">
        <v>2252</v>
      </c>
      <c r="C1123" s="24">
        <v>19670.535000000003</v>
      </c>
      <c r="D1123" s="22">
        <v>3.1229999999999997E-5</v>
      </c>
      <c r="E1123" s="22">
        <v>3.1949999999999997E-5</v>
      </c>
      <c r="F1123" s="26">
        <v>225762</v>
      </c>
      <c r="G1123" s="25">
        <v>282175</v>
      </c>
      <c r="H1123" s="27">
        <v>179104</v>
      </c>
      <c r="I1123" s="26">
        <v>18066</v>
      </c>
      <c r="J1123" s="25">
        <v>-20928.384249245963</v>
      </c>
      <c r="K1123" s="25">
        <v>-2862.3842492459626</v>
      </c>
      <c r="L1123" s="25">
        <v>0</v>
      </c>
      <c r="M1123" s="27">
        <v>-2862.3842492459626</v>
      </c>
      <c r="N1123" s="26">
        <v>241</v>
      </c>
      <c r="O1123" s="25">
        <v>0</v>
      </c>
      <c r="P1123" s="25">
        <v>30719</v>
      </c>
      <c r="Q1123" s="25">
        <v>0</v>
      </c>
      <c r="R1123" s="27">
        <v>30960</v>
      </c>
      <c r="S1123" s="26">
        <v>2011</v>
      </c>
      <c r="T1123" s="25">
        <v>0</v>
      </c>
      <c r="U1123" s="25">
        <v>24932</v>
      </c>
      <c r="V1123" s="25">
        <v>15967.890874422734</v>
      </c>
      <c r="W1123" s="54">
        <v>42910.890874422737</v>
      </c>
      <c r="X1123" s="26">
        <v>-14278.331717948717</v>
      </c>
      <c r="Y1123" s="25">
        <v>-2186.5591564740171</v>
      </c>
      <c r="Z1123" s="25">
        <v>-1897</v>
      </c>
      <c r="AA1123" s="25">
        <v>6410.9999999999964</v>
      </c>
      <c r="AB1123" s="25">
        <v>0</v>
      </c>
      <c r="AC1123" s="27">
        <v>0</v>
      </c>
    </row>
    <row r="1124" spans="1:29" s="28" customFormat="1">
      <c r="A1124" s="29" t="s">
        <v>56</v>
      </c>
      <c r="B1124" s="30" t="s">
        <v>2253</v>
      </c>
      <c r="C1124" s="24">
        <v>10075.152399999999</v>
      </c>
      <c r="D1124" s="22">
        <v>1.5990000000000001E-5</v>
      </c>
      <c r="E1124" s="22">
        <v>1.774E-5</v>
      </c>
      <c r="F1124" s="26">
        <v>115592</v>
      </c>
      <c r="G1124" s="25">
        <v>144476</v>
      </c>
      <c r="H1124" s="27">
        <v>91703</v>
      </c>
      <c r="I1124" s="26">
        <v>9250</v>
      </c>
      <c r="J1124" s="25">
        <v>-3392.0392844456037</v>
      </c>
      <c r="K1124" s="25">
        <v>5857.9607155543963</v>
      </c>
      <c r="L1124" s="25">
        <v>0</v>
      </c>
      <c r="M1124" s="27">
        <v>5857.9607155543963</v>
      </c>
      <c r="N1124" s="26">
        <v>124</v>
      </c>
      <c r="O1124" s="25">
        <v>0</v>
      </c>
      <c r="P1124" s="25">
        <v>15729</v>
      </c>
      <c r="Q1124" s="25">
        <v>2027.7470566607794</v>
      </c>
      <c r="R1124" s="27">
        <v>17880.747056660781</v>
      </c>
      <c r="S1124" s="26">
        <v>1029</v>
      </c>
      <c r="T1124" s="25">
        <v>0</v>
      </c>
      <c r="U1124" s="25">
        <v>12765</v>
      </c>
      <c r="V1124" s="25">
        <v>8044.0449253686684</v>
      </c>
      <c r="W1124" s="54">
        <v>21838.044925368667</v>
      </c>
      <c r="X1124" s="26">
        <v>-2629.8968360204431</v>
      </c>
      <c r="Y1124" s="25">
        <v>-3641.4010326874463</v>
      </c>
      <c r="Z1124" s="25">
        <v>-971</v>
      </c>
      <c r="AA1124" s="25">
        <v>3285.0000000000027</v>
      </c>
      <c r="AB1124" s="25">
        <v>0</v>
      </c>
      <c r="AC1124" s="27">
        <v>0</v>
      </c>
    </row>
    <row r="1125" spans="1:29" s="28" customFormat="1">
      <c r="A1125" s="29" t="s">
        <v>57</v>
      </c>
      <c r="B1125" s="30" t="s">
        <v>2254</v>
      </c>
      <c r="C1125" s="24">
        <v>25680.028149999998</v>
      </c>
      <c r="D1125" s="22">
        <v>4.0769999999999998E-5</v>
      </c>
      <c r="E1125" s="22">
        <v>4.2759999999999997E-5</v>
      </c>
      <c r="F1125" s="26">
        <v>294727</v>
      </c>
      <c r="G1125" s="25">
        <v>368372</v>
      </c>
      <c r="H1125" s="27">
        <v>233816</v>
      </c>
      <c r="I1125" s="26">
        <v>23584</v>
      </c>
      <c r="J1125" s="25">
        <v>-17278.516647953358</v>
      </c>
      <c r="K1125" s="25">
        <v>6305.4833520466418</v>
      </c>
      <c r="L1125" s="25">
        <v>0</v>
      </c>
      <c r="M1125" s="27">
        <v>6305.4833520466418</v>
      </c>
      <c r="N1125" s="26">
        <v>315</v>
      </c>
      <c r="O1125" s="25">
        <v>0</v>
      </c>
      <c r="P1125" s="25">
        <v>40104</v>
      </c>
      <c r="Q1125" s="25">
        <v>600.70209838579638</v>
      </c>
      <c r="R1125" s="27">
        <v>41019.702098385795</v>
      </c>
      <c r="S1125" s="26">
        <v>2625</v>
      </c>
      <c r="T1125" s="25">
        <v>0</v>
      </c>
      <c r="U1125" s="25">
        <v>32548</v>
      </c>
      <c r="V1125" s="25">
        <v>10463.548482084421</v>
      </c>
      <c r="W1125" s="54">
        <v>45636.548482084421</v>
      </c>
      <c r="X1125" s="26">
        <v>-6396.4650536066338</v>
      </c>
      <c r="Y1125" s="25">
        <v>-4116.3813300919919</v>
      </c>
      <c r="Z1125" s="25">
        <v>-2477</v>
      </c>
      <c r="AA1125" s="25">
        <v>8373</v>
      </c>
      <c r="AB1125" s="25">
        <v>0</v>
      </c>
      <c r="AC1125" s="27">
        <v>0</v>
      </c>
    </row>
    <row r="1126" spans="1:29" s="28" customFormat="1">
      <c r="A1126" s="29" t="s">
        <v>1112</v>
      </c>
      <c r="B1126" s="30" t="s">
        <v>2255</v>
      </c>
      <c r="C1126" s="24">
        <v>19998.177064</v>
      </c>
      <c r="D1126" s="22">
        <v>3.1749999999999999E-5</v>
      </c>
      <c r="E1126" s="22">
        <v>3.4449999999999997E-5</v>
      </c>
      <c r="F1126" s="26">
        <v>229521</v>
      </c>
      <c r="G1126" s="25">
        <v>286873</v>
      </c>
      <c r="H1126" s="27">
        <v>182086</v>
      </c>
      <c r="I1126" s="26">
        <v>18367</v>
      </c>
      <c r="J1126" s="25">
        <v>-9408.8380959254064</v>
      </c>
      <c r="K1126" s="25">
        <v>8958.1619040745936</v>
      </c>
      <c r="L1126" s="25">
        <v>0</v>
      </c>
      <c r="M1126" s="27">
        <v>8958.1619040745936</v>
      </c>
      <c r="N1126" s="26">
        <v>245</v>
      </c>
      <c r="O1126" s="25">
        <v>0</v>
      </c>
      <c r="P1126" s="25">
        <v>31231</v>
      </c>
      <c r="Q1126" s="25">
        <v>0</v>
      </c>
      <c r="R1126" s="27">
        <v>31476</v>
      </c>
      <c r="S1126" s="26">
        <v>2044</v>
      </c>
      <c r="T1126" s="25">
        <v>0</v>
      </c>
      <c r="U1126" s="25">
        <v>25347</v>
      </c>
      <c r="V1126" s="25">
        <v>14636.388027295759</v>
      </c>
      <c r="W1126" s="54">
        <v>42027.388027295761</v>
      </c>
      <c r="X1126" s="26">
        <v>-9211.8616756337033</v>
      </c>
      <c r="Y1126" s="25">
        <v>-5930.5263516620553</v>
      </c>
      <c r="Z1126" s="25">
        <v>-1929</v>
      </c>
      <c r="AA1126" s="25">
        <v>6520</v>
      </c>
      <c r="AB1126" s="25">
        <v>0</v>
      </c>
      <c r="AC1126" s="27">
        <v>0</v>
      </c>
    </row>
    <row r="1127" spans="1:29" s="28" customFormat="1">
      <c r="A1127" s="29" t="s">
        <v>58</v>
      </c>
      <c r="B1127" s="30" t="s">
        <v>2256</v>
      </c>
      <c r="C1127" s="24">
        <v>2278.0766640000002</v>
      </c>
      <c r="D1127" s="22">
        <v>3.6200000000000001E-6</v>
      </c>
      <c r="E1127" s="22">
        <v>3.9199999999999997E-6</v>
      </c>
      <c r="F1127" s="26">
        <v>26169</v>
      </c>
      <c r="G1127" s="25">
        <v>32708</v>
      </c>
      <c r="H1127" s="27">
        <v>20761</v>
      </c>
      <c r="I1127" s="26">
        <v>2094</v>
      </c>
      <c r="J1127" s="25">
        <v>-2543.9752914727087</v>
      </c>
      <c r="K1127" s="25">
        <v>-449.9752914727087</v>
      </c>
      <c r="L1127" s="25">
        <v>0</v>
      </c>
      <c r="M1127" s="27">
        <v>-449.9752914727087</v>
      </c>
      <c r="N1127" s="26">
        <v>28</v>
      </c>
      <c r="O1127" s="25">
        <v>0</v>
      </c>
      <c r="P1127" s="25">
        <v>3561</v>
      </c>
      <c r="Q1127" s="25">
        <v>76.193069703387209</v>
      </c>
      <c r="R1127" s="27">
        <v>3665.1930697033872</v>
      </c>
      <c r="S1127" s="26">
        <v>233</v>
      </c>
      <c r="T1127" s="25">
        <v>0</v>
      </c>
      <c r="U1127" s="25">
        <v>2890</v>
      </c>
      <c r="V1127" s="25">
        <v>1361.2262182538091</v>
      </c>
      <c r="W1127" s="54">
        <v>4484.2262182538088</v>
      </c>
      <c r="X1127" s="26">
        <v>-705.58778931412473</v>
      </c>
      <c r="Y1127" s="25">
        <v>-637.44535923629701</v>
      </c>
      <c r="Z1127" s="25">
        <v>-220</v>
      </c>
      <c r="AA1127" s="25">
        <v>744</v>
      </c>
      <c r="AB1127" s="25">
        <v>0</v>
      </c>
      <c r="AC1127" s="27">
        <v>0</v>
      </c>
    </row>
    <row r="1128" spans="1:29" s="28" customFormat="1">
      <c r="A1128" s="29" t="s">
        <v>1113</v>
      </c>
      <c r="B1128" s="30" t="s">
        <v>2257</v>
      </c>
      <c r="C1128" s="24">
        <v>59419.047469000005</v>
      </c>
      <c r="D1128" s="22">
        <v>9.433E-5</v>
      </c>
      <c r="E1128" s="22">
        <v>9.6799999999999995E-5</v>
      </c>
      <c r="F1128" s="26">
        <v>681913</v>
      </c>
      <c r="G1128" s="25">
        <v>852306</v>
      </c>
      <c r="H1128" s="27">
        <v>540983</v>
      </c>
      <c r="I1128" s="26">
        <v>54568</v>
      </c>
      <c r="J1128" s="25">
        <v>-15832.426173017333</v>
      </c>
      <c r="K1128" s="25">
        <v>38735.573826982669</v>
      </c>
      <c r="L1128" s="25">
        <v>0</v>
      </c>
      <c r="M1128" s="27">
        <v>38735.573826982669</v>
      </c>
      <c r="N1128" s="26">
        <v>729</v>
      </c>
      <c r="O1128" s="25">
        <v>0</v>
      </c>
      <c r="P1128" s="25">
        <v>92788</v>
      </c>
      <c r="Q1128" s="25">
        <v>0</v>
      </c>
      <c r="R1128" s="27">
        <v>93517</v>
      </c>
      <c r="S1128" s="26">
        <v>6073</v>
      </c>
      <c r="T1128" s="25">
        <v>0</v>
      </c>
      <c r="U1128" s="25">
        <v>75306</v>
      </c>
      <c r="V1128" s="25">
        <v>11831.942320842621</v>
      </c>
      <c r="W1128" s="54">
        <v>93210.942320842616</v>
      </c>
      <c r="X1128" s="26">
        <v>-8421.5382585534535</v>
      </c>
      <c r="Y1128" s="25">
        <v>-4913.404062289168</v>
      </c>
      <c r="Z1128" s="25">
        <v>-5730</v>
      </c>
      <c r="AA1128" s="25">
        <v>19371.000000000007</v>
      </c>
      <c r="AB1128" s="25">
        <v>0</v>
      </c>
      <c r="AC1128" s="27">
        <v>0</v>
      </c>
    </row>
    <row r="1129" spans="1:29" s="28" customFormat="1">
      <c r="A1129" s="29" t="s">
        <v>1114</v>
      </c>
      <c r="B1129" s="30" t="s">
        <v>2258</v>
      </c>
      <c r="C1129" s="24">
        <v>10031.924975</v>
      </c>
      <c r="D1129" s="22">
        <v>1.5930000000000002E-5</v>
      </c>
      <c r="E1129" s="22">
        <v>1.6560000000000001E-5</v>
      </c>
      <c r="F1129" s="26">
        <v>115158</v>
      </c>
      <c r="G1129" s="25">
        <v>143933</v>
      </c>
      <c r="H1129" s="27">
        <v>91359</v>
      </c>
      <c r="I1129" s="26">
        <v>9215</v>
      </c>
      <c r="J1129" s="25">
        <v>-22248.821695002025</v>
      </c>
      <c r="K1129" s="25">
        <v>-13033.821695002025</v>
      </c>
      <c r="L1129" s="25">
        <v>0</v>
      </c>
      <c r="M1129" s="27">
        <v>-13033.821695002025</v>
      </c>
      <c r="N1129" s="26">
        <v>123</v>
      </c>
      <c r="O1129" s="25">
        <v>0</v>
      </c>
      <c r="P1129" s="25">
        <v>15670</v>
      </c>
      <c r="Q1129" s="25">
        <v>1898.150868511111</v>
      </c>
      <c r="R1129" s="27">
        <v>17691.150868511111</v>
      </c>
      <c r="S1129" s="26">
        <v>1026</v>
      </c>
      <c r="T1129" s="25">
        <v>0</v>
      </c>
      <c r="U1129" s="25">
        <v>12717</v>
      </c>
      <c r="V1129" s="25">
        <v>2952.9602265736848</v>
      </c>
      <c r="W1129" s="54">
        <v>16695.960226573683</v>
      </c>
      <c r="X1129" s="26">
        <v>-134.64000500940926</v>
      </c>
      <c r="Y1129" s="25">
        <v>-1174.1693530531647</v>
      </c>
      <c r="Z1129" s="25">
        <v>-968</v>
      </c>
      <c r="AA1129" s="25">
        <v>3272.0000000000023</v>
      </c>
      <c r="AB1129" s="25">
        <v>0</v>
      </c>
      <c r="AC1129" s="27">
        <v>0</v>
      </c>
    </row>
    <row r="1130" spans="1:29" s="28" customFormat="1">
      <c r="A1130" s="29" t="s">
        <v>1115</v>
      </c>
      <c r="B1130" s="30" t="s">
        <v>2259</v>
      </c>
      <c r="C1130" s="24">
        <v>997.21574799999996</v>
      </c>
      <c r="D1130" s="22">
        <v>1.5799999999999999E-6</v>
      </c>
      <c r="E1130" s="22">
        <v>2.6199999999999999E-6</v>
      </c>
      <c r="F1130" s="26">
        <v>11422</v>
      </c>
      <c r="G1130" s="25">
        <v>14276</v>
      </c>
      <c r="H1130" s="27">
        <v>9061</v>
      </c>
      <c r="I1130" s="26">
        <v>914</v>
      </c>
      <c r="J1130" s="25">
        <v>-86066.416171705336</v>
      </c>
      <c r="K1130" s="25">
        <v>-85152.416171705336</v>
      </c>
      <c r="L1130" s="25">
        <v>0</v>
      </c>
      <c r="M1130" s="27">
        <v>-85152.416171705336</v>
      </c>
      <c r="N1130" s="26">
        <v>12</v>
      </c>
      <c r="O1130" s="25">
        <v>0</v>
      </c>
      <c r="P1130" s="25">
        <v>1554</v>
      </c>
      <c r="Q1130" s="25">
        <v>187.1194198464969</v>
      </c>
      <c r="R1130" s="27">
        <v>1753.1194198464968</v>
      </c>
      <c r="S1130" s="26">
        <v>102</v>
      </c>
      <c r="T1130" s="25">
        <v>0</v>
      </c>
      <c r="U1130" s="25">
        <v>1261</v>
      </c>
      <c r="V1130" s="25">
        <v>93750.059307014599</v>
      </c>
      <c r="W1130" s="54">
        <v>95113.059307014599</v>
      </c>
      <c r="X1130" s="26">
        <v>-85479.976578541377</v>
      </c>
      <c r="Y1130" s="25">
        <v>-8107.963308626724</v>
      </c>
      <c r="Z1130" s="25">
        <v>-96</v>
      </c>
      <c r="AA1130" s="25">
        <v>324</v>
      </c>
      <c r="AB1130" s="25">
        <v>0</v>
      </c>
      <c r="AC1130" s="27">
        <v>0</v>
      </c>
    </row>
    <row r="1131" spans="1:29" s="28" customFormat="1">
      <c r="A1131" s="29" t="s">
        <v>1116</v>
      </c>
      <c r="B1131" s="30" t="s">
        <v>2260</v>
      </c>
      <c r="C1131" s="24">
        <v>13353.666000000001</v>
      </c>
      <c r="D1131" s="22">
        <v>2.12E-5</v>
      </c>
      <c r="E1131" s="22">
        <v>2.3180000000000002E-5</v>
      </c>
      <c r="F1131" s="26">
        <v>153255</v>
      </c>
      <c r="G1131" s="25">
        <v>191550</v>
      </c>
      <c r="H1131" s="27">
        <v>121582</v>
      </c>
      <c r="I1131" s="26">
        <v>12264</v>
      </c>
      <c r="J1131" s="25">
        <v>-2519.5334986558273</v>
      </c>
      <c r="K1131" s="25">
        <v>9744.4665013441736</v>
      </c>
      <c r="L1131" s="25">
        <v>0</v>
      </c>
      <c r="M1131" s="27">
        <v>9744.4665013441736</v>
      </c>
      <c r="N1131" s="26">
        <v>164</v>
      </c>
      <c r="O1131" s="25">
        <v>0</v>
      </c>
      <c r="P1131" s="25">
        <v>20853</v>
      </c>
      <c r="Q1131" s="25">
        <v>677.43266261377812</v>
      </c>
      <c r="R1131" s="27">
        <v>21694.432662613777</v>
      </c>
      <c r="S1131" s="26">
        <v>1365</v>
      </c>
      <c r="T1131" s="25">
        <v>0</v>
      </c>
      <c r="U1131" s="25">
        <v>16925</v>
      </c>
      <c r="V1131" s="25">
        <v>8926.9820323344902</v>
      </c>
      <c r="W1131" s="54">
        <v>27216.98203233449</v>
      </c>
      <c r="X1131" s="26">
        <v>-4347.5910823285185</v>
      </c>
      <c r="Y1131" s="25">
        <v>-4238.9582873921927</v>
      </c>
      <c r="Z1131" s="25">
        <v>-1288</v>
      </c>
      <c r="AA1131" s="25">
        <v>4351.9999999999982</v>
      </c>
      <c r="AB1131" s="25">
        <v>0</v>
      </c>
      <c r="AC1131" s="27">
        <v>0</v>
      </c>
    </row>
    <row r="1132" spans="1:29" s="28" customFormat="1">
      <c r="A1132" s="29" t="s">
        <v>59</v>
      </c>
      <c r="B1132" s="30" t="s">
        <v>2261</v>
      </c>
      <c r="C1132" s="24">
        <v>20891.155557999999</v>
      </c>
      <c r="D1132" s="22">
        <v>3.3160000000000001E-5</v>
      </c>
      <c r="E1132" s="22">
        <v>3.3909999999999999E-5</v>
      </c>
      <c r="F1132" s="26">
        <v>239714</v>
      </c>
      <c r="G1132" s="25">
        <v>299613</v>
      </c>
      <c r="H1132" s="27">
        <v>190173</v>
      </c>
      <c r="I1132" s="26">
        <v>19182</v>
      </c>
      <c r="J1132" s="25">
        <v>5911.1473494486763</v>
      </c>
      <c r="K1132" s="25">
        <v>25093.147349448678</v>
      </c>
      <c r="L1132" s="25">
        <v>0</v>
      </c>
      <c r="M1132" s="27">
        <v>25093.147349448678</v>
      </c>
      <c r="N1132" s="26">
        <v>256</v>
      </c>
      <c r="O1132" s="25">
        <v>0</v>
      </c>
      <c r="P1132" s="25">
        <v>32618</v>
      </c>
      <c r="Q1132" s="25">
        <v>1876.3595767745564</v>
      </c>
      <c r="R1132" s="27">
        <v>34750.359576774557</v>
      </c>
      <c r="S1132" s="26">
        <v>2135</v>
      </c>
      <c r="T1132" s="25">
        <v>0</v>
      </c>
      <c r="U1132" s="25">
        <v>26473</v>
      </c>
      <c r="V1132" s="25">
        <v>3012.6344407258875</v>
      </c>
      <c r="W1132" s="54">
        <v>31620.634440725888</v>
      </c>
      <c r="X1132" s="26">
        <v>-330.56326037886492</v>
      </c>
      <c r="Y1132" s="25">
        <v>-1333.7116035724662</v>
      </c>
      <c r="Z1132" s="25">
        <v>-2014</v>
      </c>
      <c r="AA1132" s="25">
        <v>6808.0000000000009</v>
      </c>
      <c r="AB1132" s="25">
        <v>0</v>
      </c>
      <c r="AC1132" s="27">
        <v>0</v>
      </c>
    </row>
    <row r="1133" spans="1:29" s="28" customFormat="1">
      <c r="A1133" s="29" t="s">
        <v>1117</v>
      </c>
      <c r="B1133" s="30" t="s">
        <v>2262</v>
      </c>
      <c r="C1133" s="24">
        <v>60062.356669000001</v>
      </c>
      <c r="D1133" s="22">
        <v>9.535E-5</v>
      </c>
      <c r="E1133" s="22">
        <v>1.0155E-4</v>
      </c>
      <c r="F1133" s="26">
        <v>689286</v>
      </c>
      <c r="G1133" s="25">
        <v>861523</v>
      </c>
      <c r="H1133" s="27">
        <v>546833</v>
      </c>
      <c r="I1133" s="26">
        <v>55158</v>
      </c>
      <c r="J1133" s="25">
        <v>-25625.263107972456</v>
      </c>
      <c r="K1133" s="25">
        <v>29532.736892027544</v>
      </c>
      <c r="L1133" s="25">
        <v>0</v>
      </c>
      <c r="M1133" s="27">
        <v>29532.736892027544</v>
      </c>
      <c r="N1133" s="26">
        <v>737</v>
      </c>
      <c r="O1133" s="25">
        <v>0</v>
      </c>
      <c r="P1133" s="25">
        <v>93791</v>
      </c>
      <c r="Q1133" s="25">
        <v>20070.047372856276</v>
      </c>
      <c r="R1133" s="27">
        <v>114598.04737285628</v>
      </c>
      <c r="S1133" s="26">
        <v>6138</v>
      </c>
      <c r="T1133" s="25">
        <v>0</v>
      </c>
      <c r="U1133" s="25">
        <v>76120</v>
      </c>
      <c r="V1133" s="25">
        <v>31570.409914716005</v>
      </c>
      <c r="W1133" s="54">
        <v>113828.409914716</v>
      </c>
      <c r="X1133" s="26">
        <v>-1194.6161758172539</v>
      </c>
      <c r="Y1133" s="25">
        <v>-11824.746366042473</v>
      </c>
      <c r="Z1133" s="25">
        <v>-5792</v>
      </c>
      <c r="AA1133" s="25">
        <v>19581.000000000004</v>
      </c>
      <c r="AB1133" s="25">
        <v>0</v>
      </c>
      <c r="AC1133" s="27">
        <v>0</v>
      </c>
    </row>
    <row r="1134" spans="1:29" s="28" customFormat="1">
      <c r="A1134" s="29" t="s">
        <v>1118</v>
      </c>
      <c r="B1134" s="30" t="s">
        <v>2263</v>
      </c>
      <c r="C1134" s="24">
        <v>113779.08812099999</v>
      </c>
      <c r="D1134" s="22">
        <v>1.8063000000000001E-4</v>
      </c>
      <c r="E1134" s="22">
        <v>1.983E-4</v>
      </c>
      <c r="F1134" s="26">
        <v>1305777</v>
      </c>
      <c r="G1134" s="25">
        <v>1632059</v>
      </c>
      <c r="H1134" s="27">
        <v>1035914</v>
      </c>
      <c r="I1134" s="26">
        <v>104490</v>
      </c>
      <c r="J1134" s="25">
        <v>-185575.5857422651</v>
      </c>
      <c r="K1134" s="25">
        <v>-81085.585742265102</v>
      </c>
      <c r="L1134" s="25">
        <v>0</v>
      </c>
      <c r="M1134" s="27">
        <v>-81085.585742265102</v>
      </c>
      <c r="N1134" s="26">
        <v>1396</v>
      </c>
      <c r="O1134" s="25">
        <v>0</v>
      </c>
      <c r="P1134" s="25">
        <v>177677</v>
      </c>
      <c r="Q1134" s="25">
        <v>0</v>
      </c>
      <c r="R1134" s="27">
        <v>179073</v>
      </c>
      <c r="S1134" s="26">
        <v>11629</v>
      </c>
      <c r="T1134" s="25">
        <v>0</v>
      </c>
      <c r="U1134" s="25">
        <v>144202</v>
      </c>
      <c r="V1134" s="25">
        <v>176509.74209039457</v>
      </c>
      <c r="W1134" s="54">
        <v>332340.7420903946</v>
      </c>
      <c r="X1134" s="26">
        <v>-135591.22471804995</v>
      </c>
      <c r="Y1134" s="25">
        <v>-43797.517372344613</v>
      </c>
      <c r="Z1134" s="25">
        <v>-10973</v>
      </c>
      <c r="AA1134" s="25">
        <v>37094</v>
      </c>
      <c r="AB1134" s="25">
        <v>0</v>
      </c>
      <c r="AC1134" s="27">
        <v>0</v>
      </c>
    </row>
    <row r="1135" spans="1:29" s="28" customFormat="1">
      <c r="A1135" s="29" t="s">
        <v>1119</v>
      </c>
      <c r="B1135" s="30" t="s">
        <v>2264</v>
      </c>
      <c r="C1135" s="24">
        <v>28404.117039999997</v>
      </c>
      <c r="D1135" s="22">
        <v>4.5089999999999997E-5</v>
      </c>
      <c r="E1135" s="22">
        <v>4.3659999999999999E-5</v>
      </c>
      <c r="F1135" s="26">
        <v>325956</v>
      </c>
      <c r="G1135" s="25">
        <v>407405</v>
      </c>
      <c r="H1135" s="27">
        <v>258591</v>
      </c>
      <c r="I1135" s="26">
        <v>26084</v>
      </c>
      <c r="J1135" s="25">
        <v>-4907.3223721899667</v>
      </c>
      <c r="K1135" s="25">
        <v>21176.677627810033</v>
      </c>
      <c r="L1135" s="25">
        <v>0</v>
      </c>
      <c r="M1135" s="27">
        <v>21176.677627810033</v>
      </c>
      <c r="N1135" s="26">
        <v>348</v>
      </c>
      <c r="O1135" s="25">
        <v>0</v>
      </c>
      <c r="P1135" s="25">
        <v>44353</v>
      </c>
      <c r="Q1135" s="25">
        <v>17005.173479561068</v>
      </c>
      <c r="R1135" s="27">
        <v>61706.173479561068</v>
      </c>
      <c r="S1135" s="26">
        <v>2903</v>
      </c>
      <c r="T1135" s="25">
        <v>0</v>
      </c>
      <c r="U1135" s="25">
        <v>35997</v>
      </c>
      <c r="V1135" s="25">
        <v>2250.0552850442682</v>
      </c>
      <c r="W1135" s="54">
        <v>41150.055285044269</v>
      </c>
      <c r="X1135" s="26">
        <v>9967.869051944137</v>
      </c>
      <c r="Y1135" s="25">
        <v>4068.2491425726648</v>
      </c>
      <c r="Z1135" s="25">
        <v>-2739</v>
      </c>
      <c r="AA1135" s="25">
        <v>9258.9999999999964</v>
      </c>
      <c r="AB1135" s="25">
        <v>0</v>
      </c>
      <c r="AC1135" s="27">
        <v>0</v>
      </c>
    </row>
    <row r="1136" spans="1:29" s="28" customFormat="1">
      <c r="A1136" s="29" t="s">
        <v>60</v>
      </c>
      <c r="B1136" s="30" t="s">
        <v>2265</v>
      </c>
      <c r="C1136" s="24">
        <v>13148.646000000001</v>
      </c>
      <c r="D1136" s="22">
        <v>2.0869999999999998E-5</v>
      </c>
      <c r="E1136" s="22">
        <v>1.6379999999999999E-5</v>
      </c>
      <c r="F1136" s="26">
        <v>150870</v>
      </c>
      <c r="G1136" s="25">
        <v>188568</v>
      </c>
      <c r="H1136" s="27">
        <v>119690</v>
      </c>
      <c r="I1136" s="26">
        <v>12073</v>
      </c>
      <c r="J1136" s="25">
        <v>44650.18327918413</v>
      </c>
      <c r="K1136" s="25">
        <v>56723.18327918413</v>
      </c>
      <c r="L1136" s="25">
        <v>0</v>
      </c>
      <c r="M1136" s="27">
        <v>56723.18327918413</v>
      </c>
      <c r="N1136" s="26">
        <v>161</v>
      </c>
      <c r="O1136" s="25">
        <v>0</v>
      </c>
      <c r="P1136" s="25">
        <v>20529</v>
      </c>
      <c r="Q1136" s="25">
        <v>46166.078319903274</v>
      </c>
      <c r="R1136" s="27">
        <v>66856.078319903274</v>
      </c>
      <c r="S1136" s="26">
        <v>1344</v>
      </c>
      <c r="T1136" s="25">
        <v>0</v>
      </c>
      <c r="U1136" s="25">
        <v>16661</v>
      </c>
      <c r="V1136" s="25">
        <v>0</v>
      </c>
      <c r="W1136" s="54">
        <v>18005</v>
      </c>
      <c r="X1136" s="26">
        <v>34254.173067785778</v>
      </c>
      <c r="Y1136" s="25">
        <v>11578.905252117491</v>
      </c>
      <c r="Z1136" s="25">
        <v>-1268</v>
      </c>
      <c r="AA1136" s="25">
        <v>4286</v>
      </c>
      <c r="AB1136" s="25">
        <v>0</v>
      </c>
      <c r="AC1136" s="27">
        <v>0</v>
      </c>
    </row>
    <row r="1137" spans="1:29" s="28" customFormat="1">
      <c r="A1137" s="29" t="s">
        <v>1120</v>
      </c>
      <c r="B1137" s="30" t="s">
        <v>2266</v>
      </c>
      <c r="C1137" s="24">
        <v>31433.464176999998</v>
      </c>
      <c r="D1137" s="22">
        <v>4.99E-5</v>
      </c>
      <c r="E1137" s="22">
        <v>5.4330000000000003E-5</v>
      </c>
      <c r="F1137" s="26">
        <v>360728</v>
      </c>
      <c r="G1137" s="25">
        <v>450865</v>
      </c>
      <c r="H1137" s="27">
        <v>286177</v>
      </c>
      <c r="I1137" s="26">
        <v>28866</v>
      </c>
      <c r="J1137" s="25">
        <v>-7547.4622201326738</v>
      </c>
      <c r="K1137" s="25">
        <v>21318.537779867325</v>
      </c>
      <c r="L1137" s="25">
        <v>0</v>
      </c>
      <c r="M1137" s="27">
        <v>21318.537779867325</v>
      </c>
      <c r="N1137" s="26">
        <v>386</v>
      </c>
      <c r="O1137" s="25">
        <v>0</v>
      </c>
      <c r="P1137" s="25">
        <v>49084</v>
      </c>
      <c r="Q1137" s="25">
        <v>983.05370280155034</v>
      </c>
      <c r="R1137" s="27">
        <v>50453.053702801553</v>
      </c>
      <c r="S1137" s="26">
        <v>3212</v>
      </c>
      <c r="T1137" s="25">
        <v>0</v>
      </c>
      <c r="U1137" s="25">
        <v>39836</v>
      </c>
      <c r="V1137" s="25">
        <v>19934.392367415538</v>
      </c>
      <c r="W1137" s="54">
        <v>62982.392367415538</v>
      </c>
      <c r="X1137" s="26">
        <v>-10269.705432968414</v>
      </c>
      <c r="Y1137" s="25">
        <v>-9476.63323164557</v>
      </c>
      <c r="Z1137" s="25">
        <v>-3031</v>
      </c>
      <c r="AA1137" s="25">
        <v>10248</v>
      </c>
      <c r="AB1137" s="25">
        <v>0</v>
      </c>
      <c r="AC1137" s="27">
        <v>0</v>
      </c>
    </row>
    <row r="1138" spans="1:29" s="28" customFormat="1">
      <c r="A1138" s="29" t="s">
        <v>1121</v>
      </c>
      <c r="B1138" s="30" t="s">
        <v>2267</v>
      </c>
      <c r="C1138" s="24">
        <v>0</v>
      </c>
      <c r="D1138" s="22">
        <v>0</v>
      </c>
      <c r="E1138" s="22">
        <v>1.119E-5</v>
      </c>
      <c r="F1138" s="26">
        <v>0</v>
      </c>
      <c r="G1138" s="25">
        <v>0</v>
      </c>
      <c r="H1138" s="27">
        <v>0</v>
      </c>
      <c r="I1138" s="26">
        <v>0</v>
      </c>
      <c r="J1138" s="25">
        <v>-62247.965033572902</v>
      </c>
      <c r="K1138" s="25">
        <v>-62247.965033572902</v>
      </c>
      <c r="L1138" s="25">
        <v>0</v>
      </c>
      <c r="M1138" s="27">
        <v>-62247.965033572902</v>
      </c>
      <c r="N1138" s="26">
        <v>0</v>
      </c>
      <c r="O1138" s="25">
        <v>0</v>
      </c>
      <c r="P1138" s="25">
        <v>0</v>
      </c>
      <c r="Q1138" s="25">
        <v>1911.2377557428038</v>
      </c>
      <c r="R1138" s="27">
        <v>1911.2377557428038</v>
      </c>
      <c r="S1138" s="26">
        <v>0</v>
      </c>
      <c r="T1138" s="25">
        <v>0</v>
      </c>
      <c r="U1138" s="25">
        <v>0</v>
      </c>
      <c r="V1138" s="25">
        <v>114306.58748015668</v>
      </c>
      <c r="W1138" s="54">
        <v>114306.58748015668</v>
      </c>
      <c r="X1138" s="26">
        <v>-83580.282342612307</v>
      </c>
      <c r="Y1138" s="25">
        <v>-28815.067381801568</v>
      </c>
      <c r="Z1138" s="25">
        <v>0</v>
      </c>
      <c r="AA1138" s="25">
        <v>0</v>
      </c>
      <c r="AB1138" s="25">
        <v>0</v>
      </c>
      <c r="AC1138" s="27">
        <v>0</v>
      </c>
    </row>
    <row r="1139" spans="1:29" s="28" customFormat="1">
      <c r="A1139" s="29" t="s">
        <v>61</v>
      </c>
      <c r="B1139" s="30" t="s">
        <v>2268</v>
      </c>
      <c r="C1139" s="24">
        <v>12470.38775</v>
      </c>
      <c r="D1139" s="22">
        <v>1.98E-5</v>
      </c>
      <c r="E1139" s="22">
        <v>2.037E-5</v>
      </c>
      <c r="F1139" s="26">
        <v>143134</v>
      </c>
      <c r="G1139" s="25">
        <v>178900</v>
      </c>
      <c r="H1139" s="27">
        <v>113553</v>
      </c>
      <c r="I1139" s="26">
        <v>11454</v>
      </c>
      <c r="J1139" s="25">
        <v>-1820.4417163027242</v>
      </c>
      <c r="K1139" s="25">
        <v>9633.5582836972753</v>
      </c>
      <c r="L1139" s="25">
        <v>0</v>
      </c>
      <c r="M1139" s="27">
        <v>9633.5582836972753</v>
      </c>
      <c r="N1139" s="26">
        <v>153</v>
      </c>
      <c r="O1139" s="25">
        <v>0</v>
      </c>
      <c r="P1139" s="25">
        <v>19476</v>
      </c>
      <c r="Q1139" s="25">
        <v>1218.8664053217569</v>
      </c>
      <c r="R1139" s="27">
        <v>20847.866405321758</v>
      </c>
      <c r="S1139" s="26">
        <v>1275</v>
      </c>
      <c r="T1139" s="25">
        <v>0</v>
      </c>
      <c r="U1139" s="25">
        <v>15807</v>
      </c>
      <c r="V1139" s="25">
        <v>2559.7837620226383</v>
      </c>
      <c r="W1139" s="54">
        <v>19641.783762022638</v>
      </c>
      <c r="X1139" s="26">
        <v>-595.01818979110647</v>
      </c>
      <c r="Y1139" s="25">
        <v>-1061.8991669097747</v>
      </c>
      <c r="Z1139" s="25">
        <v>-1203</v>
      </c>
      <c r="AA1139" s="25">
        <v>4066</v>
      </c>
      <c r="AB1139" s="25">
        <v>0</v>
      </c>
      <c r="AC1139" s="27">
        <v>0</v>
      </c>
    </row>
    <row r="1140" spans="1:29" s="28" customFormat="1">
      <c r="A1140" s="29" t="s">
        <v>62</v>
      </c>
      <c r="B1140" s="30" t="s">
        <v>2269</v>
      </c>
      <c r="C1140" s="24">
        <v>10233.226353</v>
      </c>
      <c r="D1140" s="22">
        <v>1.6249999999999999E-5</v>
      </c>
      <c r="E1140" s="22">
        <v>1.666E-5</v>
      </c>
      <c r="F1140" s="26">
        <v>117471</v>
      </c>
      <c r="G1140" s="25">
        <v>146825</v>
      </c>
      <c r="H1140" s="27">
        <v>93194</v>
      </c>
      <c r="I1140" s="26">
        <v>9400</v>
      </c>
      <c r="J1140" s="25">
        <v>26759.479852264954</v>
      </c>
      <c r="K1140" s="25">
        <v>36159.479852264951</v>
      </c>
      <c r="L1140" s="25">
        <v>0</v>
      </c>
      <c r="M1140" s="27">
        <v>36159.479852264951</v>
      </c>
      <c r="N1140" s="26">
        <v>126</v>
      </c>
      <c r="O1140" s="25">
        <v>0</v>
      </c>
      <c r="P1140" s="25">
        <v>15984</v>
      </c>
      <c r="Q1140" s="25">
        <v>32339.695025529025</v>
      </c>
      <c r="R1140" s="27">
        <v>48449.695025529028</v>
      </c>
      <c r="S1140" s="26">
        <v>1046</v>
      </c>
      <c r="T1140" s="25">
        <v>0</v>
      </c>
      <c r="U1140" s="25">
        <v>12973</v>
      </c>
      <c r="V1140" s="25">
        <v>1883.6112107114604</v>
      </c>
      <c r="W1140" s="54">
        <v>15902.61121071146</v>
      </c>
      <c r="X1140" s="26">
        <v>28890.823751682139</v>
      </c>
      <c r="Y1140" s="25">
        <v>1306.2600631354244</v>
      </c>
      <c r="Z1140" s="25">
        <v>-987</v>
      </c>
      <c r="AA1140" s="25">
        <v>3337</v>
      </c>
      <c r="AB1140" s="25">
        <v>0</v>
      </c>
      <c r="AC1140" s="27">
        <v>0</v>
      </c>
    </row>
    <row r="1141" spans="1:29" s="28" customFormat="1">
      <c r="A1141" s="29" t="s">
        <v>1122</v>
      </c>
      <c r="B1141" s="30" t="s">
        <v>2270</v>
      </c>
      <c r="C1141" s="24">
        <v>32094.340408</v>
      </c>
      <c r="D1141" s="22">
        <v>5.0949999999999998E-5</v>
      </c>
      <c r="E1141" s="22">
        <v>5.1499999999999998E-5</v>
      </c>
      <c r="F1141" s="26">
        <v>368318</v>
      </c>
      <c r="G1141" s="25">
        <v>460352</v>
      </c>
      <c r="H1141" s="27">
        <v>292199</v>
      </c>
      <c r="I1141" s="26">
        <v>29473</v>
      </c>
      <c r="J1141" s="25">
        <v>-3565.0523301025869</v>
      </c>
      <c r="K1141" s="25">
        <v>25907.947669897414</v>
      </c>
      <c r="L1141" s="25">
        <v>0</v>
      </c>
      <c r="M1141" s="27">
        <v>25907.947669897414</v>
      </c>
      <c r="N1141" s="26">
        <v>394</v>
      </c>
      <c r="O1141" s="25">
        <v>0</v>
      </c>
      <c r="P1141" s="25">
        <v>50117</v>
      </c>
      <c r="Q1141" s="25">
        <v>21.491937094840811</v>
      </c>
      <c r="R1141" s="27">
        <v>50532.491937094841</v>
      </c>
      <c r="S1141" s="26">
        <v>3280</v>
      </c>
      <c r="T1141" s="25">
        <v>0</v>
      </c>
      <c r="U1141" s="25">
        <v>40675</v>
      </c>
      <c r="V1141" s="25">
        <v>2812.5708199668998</v>
      </c>
      <c r="W1141" s="54">
        <v>46767.570819966902</v>
      </c>
      <c r="X1141" s="26">
        <v>-2629.3134272524076</v>
      </c>
      <c r="Y1141" s="25">
        <v>-973.76545561965122</v>
      </c>
      <c r="Z1141" s="25">
        <v>-3095</v>
      </c>
      <c r="AA1141" s="25">
        <v>10463</v>
      </c>
      <c r="AB1141" s="25">
        <v>0</v>
      </c>
      <c r="AC1141" s="27">
        <v>0</v>
      </c>
    </row>
    <row r="1142" spans="1:29" s="28" customFormat="1">
      <c r="A1142" s="29" t="s">
        <v>63</v>
      </c>
      <c r="B1142" s="30" t="s">
        <v>2271</v>
      </c>
      <c r="C1142" s="24">
        <v>0</v>
      </c>
      <c r="D1142" s="22">
        <v>0</v>
      </c>
      <c r="E1142" s="22">
        <v>0</v>
      </c>
      <c r="F1142" s="26">
        <v>0</v>
      </c>
      <c r="G1142" s="25">
        <v>0</v>
      </c>
      <c r="H1142" s="27">
        <v>0</v>
      </c>
      <c r="I1142" s="26">
        <v>0</v>
      </c>
      <c r="J1142" s="25">
        <v>-15075.847537473994</v>
      </c>
      <c r="K1142" s="25">
        <v>-15075.847537473994</v>
      </c>
      <c r="L1142" s="25">
        <v>0</v>
      </c>
      <c r="M1142" s="27">
        <v>-15075.847537473994</v>
      </c>
      <c r="N1142" s="26">
        <v>0</v>
      </c>
      <c r="O1142" s="25">
        <v>0</v>
      </c>
      <c r="P1142" s="25">
        <v>0</v>
      </c>
      <c r="Q1142" s="25">
        <v>0</v>
      </c>
      <c r="R1142" s="27">
        <v>0</v>
      </c>
      <c r="S1142" s="26">
        <v>0</v>
      </c>
      <c r="T1142" s="25">
        <v>0</v>
      </c>
      <c r="U1142" s="25">
        <v>0</v>
      </c>
      <c r="V1142" s="25">
        <v>456.74432734624247</v>
      </c>
      <c r="W1142" s="54">
        <v>456.74432734624247</v>
      </c>
      <c r="X1142" s="26">
        <v>-456.74432734624247</v>
      </c>
      <c r="Y1142" s="25">
        <v>0</v>
      </c>
      <c r="Z1142" s="25">
        <v>0</v>
      </c>
      <c r="AA1142" s="25">
        <v>0</v>
      </c>
      <c r="AB1142" s="25">
        <v>0</v>
      </c>
      <c r="AC1142" s="27">
        <v>0</v>
      </c>
    </row>
    <row r="1143" spans="1:29" s="28" customFormat="1">
      <c r="A1143" s="29" t="s">
        <v>64</v>
      </c>
      <c r="B1143" s="30" t="s">
        <v>2272</v>
      </c>
      <c r="C1143" s="24">
        <v>2585.5349999999999</v>
      </c>
      <c r="D1143" s="22">
        <v>4.0999999999999997E-6</v>
      </c>
      <c r="E1143" s="22">
        <v>3.76E-6</v>
      </c>
      <c r="F1143" s="26">
        <v>29639</v>
      </c>
      <c r="G1143" s="25">
        <v>37045</v>
      </c>
      <c r="H1143" s="27">
        <v>23514</v>
      </c>
      <c r="I1143" s="26">
        <v>2372</v>
      </c>
      <c r="J1143" s="25">
        <v>-1010.5080466284978</v>
      </c>
      <c r="K1143" s="25">
        <v>1361.4919533715022</v>
      </c>
      <c r="L1143" s="25">
        <v>0</v>
      </c>
      <c r="M1143" s="27">
        <v>1361.4919533715022</v>
      </c>
      <c r="N1143" s="26">
        <v>32</v>
      </c>
      <c r="O1143" s="25">
        <v>0</v>
      </c>
      <c r="P1143" s="25">
        <v>4033</v>
      </c>
      <c r="Q1143" s="25">
        <v>1651.9350948793092</v>
      </c>
      <c r="R1143" s="27">
        <v>5716.935094879309</v>
      </c>
      <c r="S1143" s="26">
        <v>264</v>
      </c>
      <c r="T1143" s="25">
        <v>0</v>
      </c>
      <c r="U1143" s="25">
        <v>3273</v>
      </c>
      <c r="V1143" s="25">
        <v>492.13553656923261</v>
      </c>
      <c r="W1143" s="54">
        <v>4029.1355365692325</v>
      </c>
      <c r="X1143" s="26">
        <v>317.72958200696132</v>
      </c>
      <c r="Y1143" s="25">
        <v>776.06997630311525</v>
      </c>
      <c r="Z1143" s="25">
        <v>-249</v>
      </c>
      <c r="AA1143" s="25">
        <v>843</v>
      </c>
      <c r="AB1143" s="25">
        <v>0</v>
      </c>
      <c r="AC1143" s="27">
        <v>0</v>
      </c>
    </row>
    <row r="1144" spans="1:29" s="28" customFormat="1">
      <c r="A1144" s="29" t="s">
        <v>1123</v>
      </c>
      <c r="B1144" s="30" t="s">
        <v>2273</v>
      </c>
      <c r="C1144" s="24">
        <v>120025.89863599998</v>
      </c>
      <c r="D1144" s="22">
        <v>1.9054E-4</v>
      </c>
      <c r="E1144" s="22">
        <v>2.0275E-4</v>
      </c>
      <c r="F1144" s="26">
        <v>1377416</v>
      </c>
      <c r="G1144" s="25">
        <v>1721599</v>
      </c>
      <c r="H1144" s="27">
        <v>1092748</v>
      </c>
      <c r="I1144" s="26">
        <v>110223</v>
      </c>
      <c r="J1144" s="25">
        <v>-75365.20765304839</v>
      </c>
      <c r="K1144" s="25">
        <v>34857.79234695161</v>
      </c>
      <c r="L1144" s="25">
        <v>0</v>
      </c>
      <c r="M1144" s="27">
        <v>34857.79234695161</v>
      </c>
      <c r="N1144" s="26">
        <v>1473</v>
      </c>
      <c r="O1144" s="25">
        <v>0</v>
      </c>
      <c r="P1144" s="25">
        <v>187425</v>
      </c>
      <c r="Q1144" s="25">
        <v>0</v>
      </c>
      <c r="R1144" s="27">
        <v>188898</v>
      </c>
      <c r="S1144" s="26">
        <v>12266</v>
      </c>
      <c r="T1144" s="25">
        <v>0</v>
      </c>
      <c r="U1144" s="25">
        <v>152113</v>
      </c>
      <c r="V1144" s="25">
        <v>77579.37258598776</v>
      </c>
      <c r="W1144" s="54">
        <v>241958.37258598776</v>
      </c>
      <c r="X1144" s="26">
        <v>-53483.302486797162</v>
      </c>
      <c r="Y1144" s="25">
        <v>-27133.070099190594</v>
      </c>
      <c r="Z1144" s="25">
        <v>-11575</v>
      </c>
      <c r="AA1144" s="25">
        <v>39131</v>
      </c>
      <c r="AB1144" s="25">
        <v>0</v>
      </c>
      <c r="AC1144" s="27">
        <v>0</v>
      </c>
    </row>
    <row r="1145" spans="1:29" s="28" customFormat="1">
      <c r="A1145" s="29" t="s">
        <v>1124</v>
      </c>
      <c r="B1145" s="30" t="s">
        <v>2274</v>
      </c>
      <c r="C1145" s="24">
        <v>13023.979660999999</v>
      </c>
      <c r="D1145" s="22">
        <v>2.0679999999999999E-5</v>
      </c>
      <c r="E1145" s="22">
        <v>2.561E-5</v>
      </c>
      <c r="F1145" s="26">
        <v>149496</v>
      </c>
      <c r="G1145" s="25">
        <v>186851</v>
      </c>
      <c r="H1145" s="27">
        <v>118600</v>
      </c>
      <c r="I1145" s="26">
        <v>11963</v>
      </c>
      <c r="J1145" s="25">
        <v>-11778.391149981613</v>
      </c>
      <c r="K1145" s="25">
        <v>184.60885001838687</v>
      </c>
      <c r="L1145" s="25">
        <v>0</v>
      </c>
      <c r="M1145" s="27">
        <v>184.60885001838687</v>
      </c>
      <c r="N1145" s="26">
        <v>160</v>
      </c>
      <c r="O1145" s="25">
        <v>0</v>
      </c>
      <c r="P1145" s="25">
        <v>20342</v>
      </c>
      <c r="Q1145" s="25">
        <v>2913.2369214688583</v>
      </c>
      <c r="R1145" s="27">
        <v>23415.236921468859</v>
      </c>
      <c r="S1145" s="26">
        <v>1331</v>
      </c>
      <c r="T1145" s="25">
        <v>0</v>
      </c>
      <c r="U1145" s="25">
        <v>16509</v>
      </c>
      <c r="V1145" s="25">
        <v>23150.276471152858</v>
      </c>
      <c r="W1145" s="54">
        <v>40990.276471152858</v>
      </c>
      <c r="X1145" s="26">
        <v>-9975.2471006810774</v>
      </c>
      <c r="Y1145" s="25">
        <v>-10591.79244900292</v>
      </c>
      <c r="Z1145" s="25">
        <v>-1256</v>
      </c>
      <c r="AA1145" s="25">
        <v>4248</v>
      </c>
      <c r="AB1145" s="25">
        <v>0</v>
      </c>
      <c r="AC1145" s="27">
        <v>0</v>
      </c>
    </row>
    <row r="1146" spans="1:29" s="28" customFormat="1">
      <c r="A1146" s="29" t="s">
        <v>65</v>
      </c>
      <c r="B1146" s="30" t="s">
        <v>2275</v>
      </c>
      <c r="C1146" s="24">
        <v>0</v>
      </c>
      <c r="D1146" s="22">
        <v>0</v>
      </c>
      <c r="E1146" s="22">
        <v>0</v>
      </c>
      <c r="F1146" s="26">
        <v>0</v>
      </c>
      <c r="G1146" s="25">
        <v>0</v>
      </c>
      <c r="H1146" s="27">
        <v>0</v>
      </c>
      <c r="I1146" s="26">
        <v>0</v>
      </c>
      <c r="J1146" s="25">
        <v>0</v>
      </c>
      <c r="K1146" s="25">
        <v>0</v>
      </c>
      <c r="L1146" s="25">
        <v>0</v>
      </c>
      <c r="M1146" s="27">
        <v>0</v>
      </c>
      <c r="N1146" s="26">
        <v>0</v>
      </c>
      <c r="O1146" s="25">
        <v>0</v>
      </c>
      <c r="P1146" s="25">
        <v>0</v>
      </c>
      <c r="Q1146" s="25">
        <v>0</v>
      </c>
      <c r="R1146" s="27">
        <v>0</v>
      </c>
      <c r="S1146" s="26">
        <v>0</v>
      </c>
      <c r="T1146" s="25">
        <v>0</v>
      </c>
      <c r="U1146" s="25">
        <v>0</v>
      </c>
      <c r="V1146" s="25">
        <v>0</v>
      </c>
      <c r="W1146" s="54">
        <v>0</v>
      </c>
      <c r="X1146" s="26">
        <v>0</v>
      </c>
      <c r="Y1146" s="25">
        <v>0</v>
      </c>
      <c r="Z1146" s="25">
        <v>0</v>
      </c>
      <c r="AA1146" s="25">
        <v>0</v>
      </c>
      <c r="AB1146" s="25">
        <v>0</v>
      </c>
      <c r="AC1146" s="27">
        <v>0</v>
      </c>
    </row>
    <row r="1147" spans="1:29" s="28" customFormat="1">
      <c r="A1147" s="29" t="s">
        <v>1125</v>
      </c>
      <c r="B1147" s="30" t="s">
        <v>2276</v>
      </c>
      <c r="C1147" s="24">
        <v>14662.965250000001</v>
      </c>
      <c r="D1147" s="22">
        <v>2.3280000000000001E-5</v>
      </c>
      <c r="E1147" s="22">
        <v>1.575E-5</v>
      </c>
      <c r="F1147" s="26">
        <v>168291</v>
      </c>
      <c r="G1147" s="25">
        <v>210343</v>
      </c>
      <c r="H1147" s="27">
        <v>133511</v>
      </c>
      <c r="I1147" s="26">
        <v>13467</v>
      </c>
      <c r="J1147" s="25">
        <v>-16546.244540692947</v>
      </c>
      <c r="K1147" s="25">
        <v>-3079.2445406929473</v>
      </c>
      <c r="L1147" s="25">
        <v>0</v>
      </c>
      <c r="M1147" s="27">
        <v>-3079.2445406929473</v>
      </c>
      <c r="N1147" s="26">
        <v>180</v>
      </c>
      <c r="O1147" s="25">
        <v>0</v>
      </c>
      <c r="P1147" s="25">
        <v>22899</v>
      </c>
      <c r="Q1147" s="25">
        <v>40846.500289074975</v>
      </c>
      <c r="R1147" s="27">
        <v>63925.500289074975</v>
      </c>
      <c r="S1147" s="26">
        <v>1499</v>
      </c>
      <c r="T1147" s="25">
        <v>0</v>
      </c>
      <c r="U1147" s="25">
        <v>18585</v>
      </c>
      <c r="V1147" s="25">
        <v>4653.9465229863108</v>
      </c>
      <c r="W1147" s="54">
        <v>24737.946522986313</v>
      </c>
      <c r="X1147" s="26">
        <v>18673.659329249822</v>
      </c>
      <c r="Y1147" s="25">
        <v>17147.89443683884</v>
      </c>
      <c r="Z1147" s="25">
        <v>-1414</v>
      </c>
      <c r="AA1147" s="25">
        <v>4780</v>
      </c>
      <c r="AB1147" s="25">
        <v>0</v>
      </c>
      <c r="AC1147" s="27">
        <v>0</v>
      </c>
    </row>
    <row r="1148" spans="1:29" s="28" customFormat="1">
      <c r="A1148" s="29" t="s">
        <v>1126</v>
      </c>
      <c r="B1148" s="30" t="s">
        <v>2277</v>
      </c>
      <c r="C1148" s="24">
        <v>30430.487183999998</v>
      </c>
      <c r="D1148" s="22">
        <v>4.8310000000000003E-5</v>
      </c>
      <c r="E1148" s="22">
        <v>5.9190000000000001E-5</v>
      </c>
      <c r="F1148" s="26">
        <v>349234</v>
      </c>
      <c r="G1148" s="25">
        <v>436499</v>
      </c>
      <c r="H1148" s="27">
        <v>277058</v>
      </c>
      <c r="I1148" s="26">
        <v>27946</v>
      </c>
      <c r="J1148" s="25">
        <v>-41402.534250137229</v>
      </c>
      <c r="K1148" s="25">
        <v>-13456.534250137229</v>
      </c>
      <c r="L1148" s="25">
        <v>0</v>
      </c>
      <c r="M1148" s="27">
        <v>-13456.534250137229</v>
      </c>
      <c r="N1148" s="26">
        <v>373</v>
      </c>
      <c r="O1148" s="25">
        <v>0</v>
      </c>
      <c r="P1148" s="25">
        <v>47520</v>
      </c>
      <c r="Q1148" s="25">
        <v>0</v>
      </c>
      <c r="R1148" s="27">
        <v>47893</v>
      </c>
      <c r="S1148" s="26">
        <v>3110</v>
      </c>
      <c r="T1148" s="25">
        <v>0</v>
      </c>
      <c r="U1148" s="25">
        <v>38567</v>
      </c>
      <c r="V1148" s="25">
        <v>59697.673404124289</v>
      </c>
      <c r="W1148" s="54">
        <v>101374.67340412429</v>
      </c>
      <c r="X1148" s="26">
        <v>-36113.197035229918</v>
      </c>
      <c r="Y1148" s="25">
        <v>-24354.476368894375</v>
      </c>
      <c r="Z1148" s="25">
        <v>-2935</v>
      </c>
      <c r="AA1148" s="25">
        <v>9921</v>
      </c>
      <c r="AB1148" s="25">
        <v>0</v>
      </c>
      <c r="AC1148" s="27">
        <v>0</v>
      </c>
    </row>
    <row r="1149" spans="1:29" s="28" customFormat="1">
      <c r="A1149" s="29" t="s">
        <v>1127</v>
      </c>
      <c r="B1149" s="30" t="s">
        <v>2278</v>
      </c>
      <c r="C1149" s="24">
        <v>78485.013026000001</v>
      </c>
      <c r="D1149" s="22">
        <v>1.2459999999999999E-4</v>
      </c>
      <c r="E1149" s="22">
        <v>1.0478E-4</v>
      </c>
      <c r="F1149" s="26">
        <v>900735</v>
      </c>
      <c r="G1149" s="25">
        <v>1125807</v>
      </c>
      <c r="H1149" s="27">
        <v>714582</v>
      </c>
      <c r="I1149" s="26">
        <v>72078</v>
      </c>
      <c r="J1149" s="25">
        <v>5787.6375004359052</v>
      </c>
      <c r="K1149" s="25">
        <v>77865.6375004359</v>
      </c>
      <c r="L1149" s="25">
        <v>0</v>
      </c>
      <c r="M1149" s="27">
        <v>77865.6375004359</v>
      </c>
      <c r="N1149" s="26">
        <v>963</v>
      </c>
      <c r="O1149" s="25">
        <v>0</v>
      </c>
      <c r="P1149" s="25">
        <v>122563</v>
      </c>
      <c r="Q1149" s="25">
        <v>94454.296265658602</v>
      </c>
      <c r="R1149" s="27">
        <v>217980.2962656586</v>
      </c>
      <c r="S1149" s="26">
        <v>8021</v>
      </c>
      <c r="T1149" s="25">
        <v>0</v>
      </c>
      <c r="U1149" s="25">
        <v>99471</v>
      </c>
      <c r="V1149" s="25">
        <v>41117.320570618904</v>
      </c>
      <c r="W1149" s="54">
        <v>148609.3205706189</v>
      </c>
      <c r="X1149" s="26">
        <v>9339.4258617106061</v>
      </c>
      <c r="Y1149" s="25">
        <v>42012.549833329089</v>
      </c>
      <c r="Z1149" s="25">
        <v>-7569</v>
      </c>
      <c r="AA1149" s="25">
        <v>25588</v>
      </c>
      <c r="AB1149" s="25">
        <v>0</v>
      </c>
      <c r="AC1149" s="27">
        <v>0</v>
      </c>
    </row>
    <row r="1150" spans="1:29" s="28" customFormat="1">
      <c r="A1150" s="29" t="s">
        <v>66</v>
      </c>
      <c r="B1150" s="30" t="s">
        <v>2279</v>
      </c>
      <c r="C1150" s="24">
        <v>325649.72322700004</v>
      </c>
      <c r="D1150" s="22">
        <v>5.1696999999999995E-4</v>
      </c>
      <c r="E1150" s="22">
        <v>5.9690000000000003E-4</v>
      </c>
      <c r="F1150" s="26">
        <v>3737183</v>
      </c>
      <c r="G1150" s="25">
        <v>4671015</v>
      </c>
      <c r="H1150" s="27">
        <v>2964826</v>
      </c>
      <c r="I1150" s="26">
        <v>299055</v>
      </c>
      <c r="J1150" s="25">
        <v>-385798.78734888829</v>
      </c>
      <c r="K1150" s="25">
        <v>-86743.787348888291</v>
      </c>
      <c r="L1150" s="25">
        <v>0</v>
      </c>
      <c r="M1150" s="27">
        <v>-86743.787348888291</v>
      </c>
      <c r="N1150" s="26">
        <v>3996</v>
      </c>
      <c r="O1150" s="25">
        <v>0</v>
      </c>
      <c r="P1150" s="25">
        <v>508519</v>
      </c>
      <c r="Q1150" s="25">
        <v>0</v>
      </c>
      <c r="R1150" s="27">
        <v>512515</v>
      </c>
      <c r="S1150" s="26">
        <v>33281</v>
      </c>
      <c r="T1150" s="25">
        <v>0</v>
      </c>
      <c r="U1150" s="25">
        <v>412711</v>
      </c>
      <c r="V1150" s="25">
        <v>400550.53381032404</v>
      </c>
      <c r="W1150" s="54">
        <v>846542.53381032404</v>
      </c>
      <c r="X1150" s="26">
        <v>-233924.48970664188</v>
      </c>
      <c r="Y1150" s="25">
        <v>-174864.04410368213</v>
      </c>
      <c r="Z1150" s="25">
        <v>-31405</v>
      </c>
      <c r="AA1150" s="25">
        <v>106166</v>
      </c>
      <c r="AB1150" s="25">
        <v>0</v>
      </c>
      <c r="AC1150" s="27">
        <v>0</v>
      </c>
    </row>
    <row r="1151" spans="1:29" s="28" customFormat="1">
      <c r="A1151" s="29" t="s">
        <v>67</v>
      </c>
      <c r="B1151" s="30" t="s">
        <v>2280</v>
      </c>
      <c r="C1151" s="24">
        <v>169191.87599199999</v>
      </c>
      <c r="D1151" s="22">
        <v>2.6858999999999997E-4</v>
      </c>
      <c r="E1151" s="22">
        <v>3.1241999999999999E-4</v>
      </c>
      <c r="F1151" s="26">
        <v>1941641</v>
      </c>
      <c r="G1151" s="25">
        <v>2426810</v>
      </c>
      <c r="H1151" s="27">
        <v>1540365</v>
      </c>
      <c r="I1151" s="26">
        <v>155373</v>
      </c>
      <c r="J1151" s="25">
        <v>-314223.19564928988</v>
      </c>
      <c r="K1151" s="25">
        <v>-158850.19564928988</v>
      </c>
      <c r="L1151" s="25">
        <v>0</v>
      </c>
      <c r="M1151" s="27">
        <v>-158850.19564928988</v>
      </c>
      <c r="N1151" s="26">
        <v>2076</v>
      </c>
      <c r="O1151" s="25">
        <v>0</v>
      </c>
      <c r="P1151" s="25">
        <v>264199</v>
      </c>
      <c r="Q1151" s="25">
        <v>0</v>
      </c>
      <c r="R1151" s="27">
        <v>266275</v>
      </c>
      <c r="S1151" s="26">
        <v>17291</v>
      </c>
      <c r="T1151" s="25">
        <v>0</v>
      </c>
      <c r="U1151" s="25">
        <v>214423</v>
      </c>
      <c r="V1151" s="25">
        <v>286897.05851547926</v>
      </c>
      <c r="W1151" s="54">
        <v>518611.05851547926</v>
      </c>
      <c r="X1151" s="26">
        <v>-191193.48648698593</v>
      </c>
      <c r="Y1151" s="25">
        <v>-99983.57202849332</v>
      </c>
      <c r="Z1151" s="25">
        <v>-16316</v>
      </c>
      <c r="AA1151" s="25">
        <v>55157</v>
      </c>
      <c r="AB1151" s="25">
        <v>0</v>
      </c>
      <c r="AC1151" s="27">
        <v>0</v>
      </c>
    </row>
    <row r="1152" spans="1:29" s="28" customFormat="1">
      <c r="A1152" s="29" t="s">
        <v>1128</v>
      </c>
      <c r="B1152" s="30" t="s">
        <v>2281</v>
      </c>
      <c r="C1152" s="24">
        <v>811963.50682999997</v>
      </c>
      <c r="D1152" s="22">
        <v>1.289E-3</v>
      </c>
      <c r="E1152" s="22">
        <v>1.3132300000000001E-3</v>
      </c>
      <c r="F1152" s="26">
        <v>9318198</v>
      </c>
      <c r="G1152" s="25">
        <v>11646592</v>
      </c>
      <c r="H1152" s="27">
        <v>7392424</v>
      </c>
      <c r="I1152" s="26">
        <v>745656</v>
      </c>
      <c r="J1152" s="25">
        <v>152915.51261997697</v>
      </c>
      <c r="K1152" s="25">
        <v>898571.512619977</v>
      </c>
      <c r="L1152" s="25">
        <v>0</v>
      </c>
      <c r="M1152" s="27">
        <v>898571.512619977</v>
      </c>
      <c r="N1152" s="26">
        <v>9962</v>
      </c>
      <c r="O1152" s="25">
        <v>0</v>
      </c>
      <c r="P1152" s="25">
        <v>1267928</v>
      </c>
      <c r="Q1152" s="25">
        <v>171013.92267828184</v>
      </c>
      <c r="R1152" s="27">
        <v>1448903.9226782818</v>
      </c>
      <c r="S1152" s="26">
        <v>82983</v>
      </c>
      <c r="T1152" s="25">
        <v>0</v>
      </c>
      <c r="U1152" s="25">
        <v>1029043</v>
      </c>
      <c r="V1152" s="25">
        <v>93648.891718822822</v>
      </c>
      <c r="W1152" s="54">
        <v>1205674.8917188228</v>
      </c>
      <c r="X1152" s="26">
        <v>91865.215212694748</v>
      </c>
      <c r="Y1152" s="25">
        <v>-35040.184253235733</v>
      </c>
      <c r="Z1152" s="25">
        <v>-78305</v>
      </c>
      <c r="AA1152" s="25">
        <v>264709</v>
      </c>
      <c r="AB1152" s="25">
        <v>0</v>
      </c>
      <c r="AC1152" s="27">
        <v>0</v>
      </c>
    </row>
    <row r="1153" spans="1:29" s="28" customFormat="1">
      <c r="A1153" s="29" t="s">
        <v>1129</v>
      </c>
      <c r="B1153" s="30" t="s">
        <v>2282</v>
      </c>
      <c r="C1153" s="24">
        <v>44511.142228999997</v>
      </c>
      <c r="D1153" s="22">
        <v>7.0660000000000004E-5</v>
      </c>
      <c r="E1153" s="22">
        <v>7.4410000000000001E-5</v>
      </c>
      <c r="F1153" s="26">
        <v>510802</v>
      </c>
      <c r="G1153" s="25">
        <v>638439</v>
      </c>
      <c r="H1153" s="27">
        <v>405236</v>
      </c>
      <c r="I1153" s="26">
        <v>40875</v>
      </c>
      <c r="J1153" s="25">
        <v>3328.4709653452501</v>
      </c>
      <c r="K1153" s="25">
        <v>44203.470965345252</v>
      </c>
      <c r="L1153" s="25">
        <v>0</v>
      </c>
      <c r="M1153" s="27">
        <v>44203.470965345252</v>
      </c>
      <c r="N1153" s="26">
        <v>546</v>
      </c>
      <c r="O1153" s="25">
        <v>0</v>
      </c>
      <c r="P1153" s="25">
        <v>69505</v>
      </c>
      <c r="Q1153" s="25">
        <v>3343.2145941223589</v>
      </c>
      <c r="R1153" s="27">
        <v>73394.214594122357</v>
      </c>
      <c r="S1153" s="26">
        <v>4549</v>
      </c>
      <c r="T1153" s="25">
        <v>0</v>
      </c>
      <c r="U1153" s="25">
        <v>56410</v>
      </c>
      <c r="V1153" s="25">
        <v>16443.721216514808</v>
      </c>
      <c r="W1153" s="54">
        <v>77402.721216514808</v>
      </c>
      <c r="X1153" s="26">
        <v>-6523.6104258314026</v>
      </c>
      <c r="Y1153" s="25">
        <v>-7702.8961965610461</v>
      </c>
      <c r="Z1153" s="25">
        <v>-4292</v>
      </c>
      <c r="AA1153" s="25">
        <v>14509.999999999996</v>
      </c>
      <c r="AB1153" s="25">
        <v>0</v>
      </c>
      <c r="AC1153" s="27">
        <v>0</v>
      </c>
    </row>
    <row r="1154" spans="1:29" s="6" customFormat="1" ht="13.5" thickBot="1">
      <c r="A1154" s="43"/>
      <c r="B1154" s="43"/>
      <c r="C1154" s="42"/>
      <c r="D1154" s="44"/>
      <c r="E1154" s="44"/>
      <c r="F1154" s="45"/>
      <c r="G1154" s="46"/>
      <c r="H1154" s="47"/>
      <c r="I1154" s="45"/>
      <c r="J1154" s="46"/>
      <c r="K1154" s="46"/>
      <c r="L1154" s="46"/>
      <c r="M1154" s="47"/>
      <c r="N1154" s="45"/>
      <c r="O1154" s="46"/>
      <c r="P1154" s="46"/>
      <c r="Q1154" s="46"/>
      <c r="R1154" s="47"/>
      <c r="S1154" s="45"/>
      <c r="T1154" s="46"/>
      <c r="U1154" s="46"/>
      <c r="V1154" s="46"/>
      <c r="W1154" s="48"/>
      <c r="X1154" s="45"/>
      <c r="Y1154" s="46"/>
      <c r="Z1154" s="46"/>
      <c r="AA1154" s="46"/>
      <c r="AB1154" s="46"/>
      <c r="AC1154" s="47"/>
    </row>
    <row r="1155" spans="1:29" s="6" customFormat="1" ht="13.5" thickBot="1">
      <c r="A1155" s="49" t="s">
        <v>68</v>
      </c>
      <c r="B1155" s="49"/>
      <c r="C1155" s="50">
        <f t="shared" ref="C1155:AC1155" si="1">SUM(C13:C1154)</f>
        <v>629917086.14047945</v>
      </c>
      <c r="D1155" s="51">
        <f t="shared" si="1"/>
        <v>0.99999999999999967</v>
      </c>
      <c r="E1155" s="51">
        <f t="shared" si="1"/>
        <v>1.0000000000000004</v>
      </c>
      <c r="F1155" s="52">
        <f t="shared" si="1"/>
        <v>7229013496</v>
      </c>
      <c r="G1155" s="50">
        <f t="shared" si="1"/>
        <v>9035369943</v>
      </c>
      <c r="H1155" s="53">
        <f t="shared" si="1"/>
        <v>5735006798</v>
      </c>
      <c r="I1155" s="52">
        <f t="shared" si="1"/>
        <v>578476575</v>
      </c>
      <c r="J1155" s="50">
        <f t="shared" si="1"/>
        <v>22606653.213475987</v>
      </c>
      <c r="K1155" s="50">
        <f t="shared" si="1"/>
        <v>601083228.21347594</v>
      </c>
      <c r="L1155" s="50">
        <f t="shared" si="1"/>
        <v>0</v>
      </c>
      <c r="M1155" s="53">
        <f t="shared" si="1"/>
        <v>601083228.21347594</v>
      </c>
      <c r="N1155" s="52">
        <f t="shared" si="1"/>
        <v>7728732</v>
      </c>
      <c r="O1155" s="50">
        <f t="shared" si="1"/>
        <v>0</v>
      </c>
      <c r="P1155" s="50">
        <f t="shared" si="1"/>
        <v>983652199</v>
      </c>
      <c r="Q1155" s="50">
        <f t="shared" si="1"/>
        <v>216224895.34105486</v>
      </c>
      <c r="R1155" s="53">
        <f t="shared" si="1"/>
        <v>1207605826.3410547</v>
      </c>
      <c r="S1155" s="52">
        <f t="shared" si="1"/>
        <v>64377493</v>
      </c>
      <c r="T1155" s="50">
        <f t="shared" si="1"/>
        <v>0</v>
      </c>
      <c r="U1155" s="50">
        <f t="shared" si="1"/>
        <v>798326530</v>
      </c>
      <c r="V1155" s="50">
        <f t="shared" si="1"/>
        <v>193008687.8481822</v>
      </c>
      <c r="W1155" s="53">
        <f t="shared" si="1"/>
        <v>1055712710.848182</v>
      </c>
      <c r="X1155" s="52">
        <f t="shared" si="1"/>
        <v>736443.57647555484</v>
      </c>
      <c r="Y1155" s="50">
        <f t="shared" si="1"/>
        <v>6544810.9163969709</v>
      </c>
      <c r="Z1155" s="50">
        <f t="shared" si="1"/>
        <v>-60748492</v>
      </c>
      <c r="AA1155" s="50">
        <f t="shared" si="1"/>
        <v>205360353</v>
      </c>
      <c r="AB1155" s="50">
        <f t="shared" si="1"/>
        <v>0</v>
      </c>
      <c r="AC1155" s="53">
        <f t="shared" si="1"/>
        <v>0</v>
      </c>
    </row>
    <row r="1156" spans="1:29" s="6" customFormat="1">
      <c r="A1156" s="18"/>
      <c r="B1156" s="18"/>
      <c r="D1156" s="19"/>
      <c r="E1156" s="19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X1156" s="5"/>
      <c r="Y1156" s="5"/>
      <c r="Z1156" s="5"/>
      <c r="AA1156" s="5"/>
      <c r="AB1156" s="5"/>
      <c r="AC1156" s="5"/>
    </row>
    <row r="1157" spans="1:29" s="6" customFormat="1">
      <c r="A1157" s="18"/>
      <c r="B1157" s="18"/>
      <c r="D1157" s="19"/>
      <c r="E1157" s="19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X1157" s="5"/>
      <c r="Y1157" s="5"/>
      <c r="Z1157" s="5"/>
      <c r="AA1157" s="5"/>
      <c r="AB1157" s="5"/>
      <c r="AC1157" s="5"/>
    </row>
    <row r="1158" spans="1:29" s="6" customFormat="1">
      <c r="A1158" s="18"/>
      <c r="B1158" s="18"/>
      <c r="D1158" s="19"/>
      <c r="E1158" s="19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X1158" s="5"/>
      <c r="Y1158" s="5"/>
      <c r="Z1158" s="5"/>
      <c r="AA1158" s="5"/>
      <c r="AB1158" s="5"/>
      <c r="AC1158" s="5"/>
    </row>
    <row r="1159" spans="1:29" s="6" customFormat="1">
      <c r="A1159" s="18"/>
      <c r="B1159" s="18"/>
      <c r="D1159" s="19"/>
      <c r="E1159" s="19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X1159" s="5"/>
      <c r="Y1159" s="5"/>
      <c r="Z1159" s="5"/>
      <c r="AA1159" s="5"/>
      <c r="AB1159" s="5"/>
      <c r="AC1159" s="5"/>
    </row>
    <row r="1160" spans="1:29" s="6" customFormat="1">
      <c r="A1160" s="18"/>
      <c r="B1160" s="18"/>
      <c r="D1160" s="19"/>
      <c r="E1160" s="19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X1160" s="5"/>
      <c r="Y1160" s="5"/>
      <c r="Z1160" s="5"/>
      <c r="AA1160" s="5"/>
      <c r="AB1160" s="5"/>
      <c r="AC1160" s="5"/>
    </row>
    <row r="1161" spans="1:29" s="6" customFormat="1">
      <c r="A1161" s="18"/>
      <c r="B1161" s="18"/>
      <c r="D1161" s="19"/>
      <c r="E1161" s="19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X1161" s="5"/>
      <c r="Y1161" s="5"/>
      <c r="Z1161" s="5"/>
      <c r="AA1161" s="5"/>
      <c r="AB1161" s="5"/>
      <c r="AC1161" s="5"/>
    </row>
    <row r="1162" spans="1:29" s="6" customFormat="1">
      <c r="A1162" s="18"/>
      <c r="B1162" s="18"/>
      <c r="D1162" s="19"/>
      <c r="E1162" s="19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X1162" s="5"/>
      <c r="Y1162" s="5"/>
      <c r="Z1162" s="5"/>
      <c r="AA1162" s="5"/>
      <c r="AB1162" s="5"/>
      <c r="AC1162" s="5"/>
    </row>
    <row r="1163" spans="1:29" s="6" customFormat="1">
      <c r="A1163" s="18"/>
      <c r="B1163" s="18"/>
      <c r="D1163" s="19"/>
      <c r="E1163" s="19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X1163" s="5"/>
      <c r="Y1163" s="5"/>
      <c r="Z1163" s="5"/>
      <c r="AA1163" s="5"/>
      <c r="AB1163" s="5"/>
      <c r="AC1163" s="5"/>
    </row>
    <row r="1164" spans="1:29" s="6" customFormat="1">
      <c r="A1164" s="18"/>
      <c r="B1164" s="18"/>
      <c r="D1164" s="19"/>
      <c r="E1164" s="19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X1164" s="5"/>
      <c r="Y1164" s="5"/>
      <c r="Z1164" s="5"/>
      <c r="AA1164" s="5"/>
      <c r="AB1164" s="5"/>
      <c r="AC1164" s="5"/>
    </row>
    <row r="1165" spans="1:29" s="6" customFormat="1">
      <c r="A1165" s="18"/>
      <c r="B1165" s="18"/>
      <c r="D1165" s="19"/>
      <c r="E1165" s="19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X1165" s="5"/>
      <c r="Y1165" s="5"/>
      <c r="Z1165" s="5"/>
      <c r="AA1165" s="5"/>
      <c r="AB1165" s="5"/>
      <c r="AC1165" s="5"/>
    </row>
    <row r="1166" spans="1:29" s="6" customFormat="1">
      <c r="A1166" s="18"/>
      <c r="B1166" s="18"/>
      <c r="D1166" s="19"/>
      <c r="E1166" s="19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X1166" s="5"/>
      <c r="Y1166" s="5"/>
      <c r="Z1166" s="5"/>
      <c r="AA1166" s="5"/>
      <c r="AB1166" s="5"/>
      <c r="AC1166" s="5"/>
    </row>
    <row r="1167" spans="1:29" s="6" customFormat="1">
      <c r="A1167" s="18"/>
      <c r="B1167" s="18"/>
      <c r="D1167" s="19"/>
      <c r="E1167" s="19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X1167" s="5"/>
      <c r="Y1167" s="5"/>
      <c r="Z1167" s="5"/>
      <c r="AA1167" s="5"/>
      <c r="AB1167" s="5"/>
      <c r="AC1167" s="5"/>
    </row>
    <row r="1168" spans="1:29" s="6" customFormat="1">
      <c r="A1168" s="18"/>
      <c r="B1168" s="18"/>
      <c r="D1168" s="19"/>
      <c r="E1168" s="19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X1168" s="5"/>
      <c r="Y1168" s="5"/>
      <c r="Z1168" s="5"/>
      <c r="AA1168" s="5"/>
      <c r="AB1168" s="5"/>
      <c r="AC1168" s="5"/>
    </row>
    <row r="1169" spans="1:29" s="6" customFormat="1">
      <c r="A1169" s="18"/>
      <c r="B1169" s="18"/>
      <c r="D1169" s="19"/>
      <c r="E1169" s="19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X1169" s="5"/>
      <c r="Y1169" s="5"/>
      <c r="Z1169" s="5"/>
      <c r="AA1169" s="5"/>
      <c r="AB1169" s="5"/>
      <c r="AC1169" s="5"/>
    </row>
    <row r="1170" spans="1:29" s="6" customFormat="1">
      <c r="A1170" s="18"/>
      <c r="B1170" s="18"/>
      <c r="D1170" s="19"/>
      <c r="E1170" s="19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X1170" s="5"/>
      <c r="Y1170" s="5"/>
      <c r="Z1170" s="5"/>
      <c r="AA1170" s="5"/>
      <c r="AB1170" s="5"/>
      <c r="AC1170" s="5"/>
    </row>
    <row r="1171" spans="1:29" s="6" customFormat="1">
      <c r="A1171" s="18"/>
      <c r="B1171" s="18"/>
      <c r="D1171" s="19"/>
      <c r="E1171" s="19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X1171" s="5"/>
      <c r="Y1171" s="5"/>
      <c r="Z1171" s="5"/>
      <c r="AA1171" s="5"/>
      <c r="AB1171" s="5"/>
      <c r="AC1171" s="5"/>
    </row>
    <row r="1172" spans="1:29" s="6" customFormat="1">
      <c r="A1172" s="18"/>
      <c r="B1172" s="18"/>
      <c r="D1172" s="19"/>
      <c r="E1172" s="19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X1172" s="5"/>
      <c r="Y1172" s="5"/>
      <c r="Z1172" s="5"/>
      <c r="AA1172" s="5"/>
      <c r="AB1172" s="5"/>
      <c r="AC1172" s="5"/>
    </row>
    <row r="1173" spans="1:29" s="6" customFormat="1">
      <c r="A1173" s="18"/>
      <c r="B1173" s="18"/>
      <c r="D1173" s="19"/>
      <c r="E1173" s="19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X1173" s="5"/>
      <c r="Y1173" s="5"/>
      <c r="Z1173" s="5"/>
      <c r="AA1173" s="5"/>
      <c r="AB1173" s="5"/>
      <c r="AC1173" s="5"/>
    </row>
    <row r="1174" spans="1:29" s="6" customFormat="1">
      <c r="A1174" s="18"/>
      <c r="B1174" s="18"/>
      <c r="D1174" s="19"/>
      <c r="E1174" s="19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X1174" s="5"/>
      <c r="Y1174" s="5"/>
      <c r="Z1174" s="5"/>
      <c r="AA1174" s="5"/>
      <c r="AB1174" s="5"/>
      <c r="AC1174" s="5"/>
    </row>
    <row r="1175" spans="1:29" s="6" customFormat="1">
      <c r="A1175" s="18"/>
      <c r="B1175" s="18"/>
      <c r="D1175" s="19"/>
      <c r="E1175" s="19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X1175" s="5"/>
      <c r="Y1175" s="5"/>
      <c r="Z1175" s="5"/>
      <c r="AA1175" s="5"/>
      <c r="AB1175" s="5"/>
      <c r="AC1175" s="5"/>
    </row>
    <row r="1176" spans="1:29" s="6" customFormat="1">
      <c r="A1176" s="18"/>
      <c r="B1176" s="18"/>
      <c r="D1176" s="19"/>
      <c r="E1176" s="19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X1176" s="5"/>
      <c r="Y1176" s="5"/>
      <c r="Z1176" s="5"/>
      <c r="AA1176" s="5"/>
      <c r="AB1176" s="5"/>
      <c r="AC1176" s="5"/>
    </row>
    <row r="1177" spans="1:29" s="6" customFormat="1">
      <c r="A1177" s="18"/>
      <c r="B1177" s="18"/>
      <c r="D1177" s="19"/>
      <c r="E1177" s="19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X1177" s="5"/>
      <c r="Y1177" s="5"/>
      <c r="Z1177" s="5"/>
      <c r="AA1177" s="5"/>
      <c r="AB1177" s="5"/>
      <c r="AC1177" s="5"/>
    </row>
    <row r="1178" spans="1:29" s="6" customFormat="1">
      <c r="A1178" s="18"/>
      <c r="B1178" s="18"/>
      <c r="D1178" s="19"/>
      <c r="E1178" s="19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X1178" s="5"/>
      <c r="Y1178" s="5"/>
      <c r="Z1178" s="5"/>
      <c r="AA1178" s="5"/>
      <c r="AB1178" s="5"/>
      <c r="AC1178" s="5"/>
    </row>
    <row r="1179" spans="1:29" s="6" customFormat="1">
      <c r="A1179" s="18"/>
      <c r="B1179" s="18"/>
      <c r="D1179" s="19"/>
      <c r="E1179" s="19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X1179" s="5"/>
      <c r="Y1179" s="5"/>
      <c r="Z1179" s="5"/>
      <c r="AA1179" s="5"/>
      <c r="AB1179" s="5"/>
      <c r="AC1179" s="5"/>
    </row>
    <row r="1180" spans="1:29" s="6" customFormat="1">
      <c r="A1180" s="18"/>
      <c r="B1180" s="18"/>
      <c r="D1180" s="19"/>
      <c r="E1180" s="19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X1180" s="5"/>
      <c r="Y1180" s="5"/>
      <c r="Z1180" s="5"/>
      <c r="AA1180" s="5"/>
      <c r="AB1180" s="5"/>
      <c r="AC1180" s="5"/>
    </row>
    <row r="1181" spans="1:29" s="6" customFormat="1">
      <c r="A1181" s="18"/>
      <c r="B1181" s="18"/>
      <c r="D1181" s="19"/>
      <c r="E1181" s="19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X1181" s="5"/>
      <c r="Y1181" s="5"/>
      <c r="Z1181" s="5"/>
      <c r="AA1181" s="5"/>
      <c r="AB1181" s="5"/>
      <c r="AC1181" s="5"/>
    </row>
    <row r="1182" spans="1:29" s="6" customFormat="1">
      <c r="A1182" s="18"/>
      <c r="B1182" s="18"/>
      <c r="D1182" s="19"/>
      <c r="E1182" s="19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X1182" s="5"/>
      <c r="Y1182" s="5"/>
      <c r="Z1182" s="5"/>
      <c r="AA1182" s="5"/>
      <c r="AB1182" s="5"/>
      <c r="AC1182" s="5"/>
    </row>
    <row r="1183" spans="1:29" s="6" customFormat="1">
      <c r="A1183" s="18"/>
      <c r="B1183" s="18"/>
      <c r="D1183" s="19"/>
      <c r="E1183" s="19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X1183" s="5"/>
      <c r="Y1183" s="5"/>
      <c r="Z1183" s="5"/>
      <c r="AA1183" s="5"/>
      <c r="AB1183" s="5"/>
      <c r="AC1183" s="5"/>
    </row>
    <row r="1184" spans="1:29" s="6" customFormat="1">
      <c r="A1184" s="18"/>
      <c r="B1184" s="18"/>
      <c r="D1184" s="19"/>
      <c r="E1184" s="19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X1184" s="5"/>
      <c r="Y1184" s="5"/>
      <c r="Z1184" s="5"/>
      <c r="AA1184" s="5"/>
      <c r="AB1184" s="5"/>
      <c r="AC1184" s="5"/>
    </row>
    <row r="1185" spans="1:29" s="6" customFormat="1">
      <c r="A1185" s="18"/>
      <c r="B1185" s="18"/>
      <c r="D1185" s="19"/>
      <c r="E1185" s="19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X1185" s="5"/>
      <c r="Y1185" s="5"/>
      <c r="Z1185" s="5"/>
      <c r="AA1185" s="5"/>
      <c r="AB1185" s="5"/>
      <c r="AC1185" s="5"/>
    </row>
    <row r="1186" spans="1:29" s="6" customFormat="1">
      <c r="A1186" s="18"/>
      <c r="B1186" s="18"/>
      <c r="D1186" s="19"/>
      <c r="E1186" s="19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X1186" s="5"/>
      <c r="Y1186" s="5"/>
      <c r="Z1186" s="5"/>
      <c r="AA1186" s="5"/>
      <c r="AB1186" s="5"/>
      <c r="AC1186" s="5"/>
    </row>
    <row r="1187" spans="1:29" s="6" customFormat="1">
      <c r="A1187" s="18"/>
      <c r="B1187" s="18"/>
      <c r="D1187" s="19"/>
      <c r="E1187" s="19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X1187" s="5"/>
      <c r="Y1187" s="5"/>
      <c r="Z1187" s="5"/>
      <c r="AA1187" s="5"/>
      <c r="AB1187" s="5"/>
      <c r="AC1187" s="5"/>
    </row>
    <row r="1188" spans="1:29" s="6" customFormat="1">
      <c r="A1188" s="18"/>
      <c r="B1188" s="18"/>
      <c r="D1188" s="19"/>
      <c r="E1188" s="19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X1188" s="5"/>
      <c r="Y1188" s="5"/>
      <c r="Z1188" s="5"/>
      <c r="AA1188" s="5"/>
      <c r="AB1188" s="5"/>
      <c r="AC1188" s="5"/>
    </row>
    <row r="1189" spans="1:29" s="6" customFormat="1">
      <c r="A1189" s="18"/>
      <c r="B1189" s="18"/>
      <c r="D1189" s="19"/>
      <c r="E1189" s="19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X1189" s="5"/>
      <c r="Y1189" s="5"/>
      <c r="Z1189" s="5"/>
      <c r="AA1189" s="5"/>
      <c r="AB1189" s="5"/>
      <c r="AC1189" s="5"/>
    </row>
    <row r="1190" spans="1:29" s="6" customFormat="1">
      <c r="A1190" s="18"/>
      <c r="B1190" s="18"/>
      <c r="D1190" s="19"/>
      <c r="E1190" s="19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X1190" s="5"/>
      <c r="Y1190" s="5"/>
      <c r="Z1190" s="5"/>
      <c r="AA1190" s="5"/>
      <c r="AB1190" s="5"/>
      <c r="AC1190" s="5"/>
    </row>
    <row r="1191" spans="1:29" s="6" customFormat="1">
      <c r="A1191" s="18"/>
      <c r="B1191" s="18"/>
      <c r="D1191" s="19"/>
      <c r="E1191" s="19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X1191" s="5"/>
      <c r="Y1191" s="5"/>
      <c r="Z1191" s="5"/>
      <c r="AA1191" s="5"/>
      <c r="AB1191" s="5"/>
      <c r="AC1191" s="5"/>
    </row>
    <row r="1192" spans="1:29" s="6" customFormat="1">
      <c r="A1192" s="18"/>
      <c r="B1192" s="18"/>
      <c r="D1192" s="19"/>
      <c r="E1192" s="19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X1192" s="5"/>
      <c r="Y1192" s="5"/>
      <c r="Z1192" s="5"/>
      <c r="AA1192" s="5"/>
      <c r="AB1192" s="5"/>
      <c r="AC1192" s="5"/>
    </row>
    <row r="1193" spans="1:29" s="6" customFormat="1">
      <c r="A1193" s="18"/>
      <c r="B1193" s="18"/>
      <c r="D1193" s="19"/>
      <c r="E1193" s="19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X1193" s="5"/>
      <c r="Y1193" s="5"/>
      <c r="Z1193" s="5"/>
      <c r="AA1193" s="5"/>
      <c r="AB1193" s="5"/>
      <c r="AC1193" s="5"/>
    </row>
    <row r="1194" spans="1:29" s="6" customFormat="1">
      <c r="A1194" s="18"/>
      <c r="B1194" s="18"/>
      <c r="D1194" s="19"/>
      <c r="E1194" s="19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X1194" s="5"/>
      <c r="Y1194" s="5"/>
      <c r="Z1194" s="5"/>
      <c r="AA1194" s="5"/>
      <c r="AB1194" s="5"/>
      <c r="AC1194" s="5"/>
    </row>
    <row r="1195" spans="1:29" s="6" customFormat="1">
      <c r="A1195" s="18"/>
      <c r="B1195" s="18"/>
      <c r="D1195" s="19"/>
      <c r="E1195" s="19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X1195" s="5"/>
      <c r="Y1195" s="5"/>
      <c r="Z1195" s="5"/>
      <c r="AA1195" s="5"/>
      <c r="AB1195" s="5"/>
      <c r="AC1195" s="5"/>
    </row>
    <row r="1196" spans="1:29" s="6" customFormat="1">
      <c r="A1196" s="18"/>
      <c r="B1196" s="18"/>
      <c r="D1196" s="19"/>
      <c r="E1196" s="19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X1196" s="5"/>
      <c r="Y1196" s="5"/>
      <c r="Z1196" s="5"/>
      <c r="AA1196" s="5"/>
      <c r="AB1196" s="5"/>
      <c r="AC1196" s="5"/>
    </row>
    <row r="1197" spans="1:29" s="6" customFormat="1">
      <c r="A1197" s="18"/>
      <c r="B1197" s="18"/>
      <c r="D1197" s="19"/>
      <c r="E1197" s="19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X1197" s="5"/>
      <c r="Y1197" s="5"/>
      <c r="Z1197" s="5"/>
      <c r="AA1197" s="5"/>
      <c r="AB1197" s="5"/>
      <c r="AC1197" s="5"/>
    </row>
    <row r="1198" spans="1:29" s="6" customFormat="1">
      <c r="A1198" s="18"/>
      <c r="B1198" s="18"/>
      <c r="D1198" s="19"/>
      <c r="E1198" s="19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X1198" s="5"/>
      <c r="Y1198" s="5"/>
      <c r="Z1198" s="5"/>
      <c r="AA1198" s="5"/>
      <c r="AB1198" s="5"/>
      <c r="AC1198" s="5"/>
    </row>
    <row r="1199" spans="1:29" s="6" customFormat="1">
      <c r="A1199" s="18"/>
      <c r="B1199" s="18"/>
      <c r="D1199" s="19"/>
      <c r="E1199" s="19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X1199" s="5"/>
      <c r="Y1199" s="5"/>
      <c r="Z1199" s="5"/>
      <c r="AA1199" s="5"/>
      <c r="AB1199" s="5"/>
      <c r="AC1199" s="5"/>
    </row>
    <row r="1200" spans="1:29" s="6" customFormat="1">
      <c r="A1200" s="18"/>
      <c r="B1200" s="18"/>
      <c r="D1200" s="19"/>
      <c r="E1200" s="19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X1200" s="5"/>
      <c r="Y1200" s="5"/>
      <c r="Z1200" s="5"/>
      <c r="AA1200" s="5"/>
      <c r="AB1200" s="5"/>
      <c r="AC1200" s="5"/>
    </row>
    <row r="1201" spans="1:29" s="6" customFormat="1">
      <c r="A1201" s="18"/>
      <c r="B1201" s="18"/>
      <c r="D1201" s="19"/>
      <c r="E1201" s="19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X1201" s="5"/>
      <c r="Y1201" s="5"/>
      <c r="Z1201" s="5"/>
      <c r="AA1201" s="5"/>
      <c r="AB1201" s="5"/>
      <c r="AC1201" s="5"/>
    </row>
    <row r="1202" spans="1:29" s="6" customFormat="1">
      <c r="A1202" s="18"/>
      <c r="B1202" s="18"/>
      <c r="D1202" s="19"/>
      <c r="E1202" s="19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X1202" s="5"/>
      <c r="Y1202" s="5"/>
      <c r="Z1202" s="5"/>
      <c r="AA1202" s="5"/>
      <c r="AB1202" s="5"/>
      <c r="AC1202" s="5"/>
    </row>
    <row r="1203" spans="1:29" s="6" customFormat="1">
      <c r="A1203" s="18"/>
      <c r="B1203" s="18"/>
      <c r="D1203" s="19"/>
      <c r="E1203" s="19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X1203" s="5"/>
      <c r="Y1203" s="5"/>
      <c r="Z1203" s="5"/>
      <c r="AA1203" s="5"/>
      <c r="AB1203" s="5"/>
      <c r="AC1203" s="5"/>
    </row>
    <row r="1204" spans="1:29" s="6" customFormat="1">
      <c r="A1204" s="18"/>
      <c r="B1204" s="18"/>
      <c r="D1204" s="19"/>
      <c r="E1204" s="19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X1204" s="5"/>
      <c r="Y1204" s="5"/>
      <c r="Z1204" s="5"/>
      <c r="AA1204" s="5"/>
      <c r="AB1204" s="5"/>
      <c r="AC1204" s="5"/>
    </row>
    <row r="1205" spans="1:29" s="6" customFormat="1">
      <c r="A1205" s="18"/>
      <c r="B1205" s="18"/>
      <c r="D1205" s="19"/>
      <c r="E1205" s="19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X1205" s="5"/>
      <c r="Y1205" s="5"/>
      <c r="Z1205" s="5"/>
      <c r="AA1205" s="5"/>
      <c r="AB1205" s="5"/>
      <c r="AC1205" s="5"/>
    </row>
    <row r="1206" spans="1:29" s="6" customFormat="1">
      <c r="A1206" s="18"/>
      <c r="B1206" s="18"/>
      <c r="D1206" s="19"/>
      <c r="E1206" s="19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X1206" s="5"/>
      <c r="Y1206" s="5"/>
      <c r="Z1206" s="5"/>
      <c r="AA1206" s="5"/>
      <c r="AB1206" s="5"/>
      <c r="AC1206" s="5"/>
    </row>
    <row r="1207" spans="1:29" s="6" customFormat="1">
      <c r="A1207" s="18"/>
      <c r="B1207" s="18"/>
      <c r="D1207" s="19"/>
      <c r="E1207" s="19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X1207" s="5"/>
      <c r="Y1207" s="5"/>
      <c r="Z1207" s="5"/>
      <c r="AA1207" s="5"/>
      <c r="AB1207" s="5"/>
      <c r="AC1207" s="5"/>
    </row>
    <row r="1208" spans="1:29" s="6" customFormat="1">
      <c r="A1208" s="18"/>
      <c r="B1208" s="18"/>
      <c r="D1208" s="19"/>
      <c r="E1208" s="19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X1208" s="5"/>
      <c r="Y1208" s="5"/>
      <c r="Z1208" s="5"/>
      <c r="AA1208" s="5"/>
      <c r="AB1208" s="5"/>
      <c r="AC1208" s="5"/>
    </row>
    <row r="1209" spans="1:29" s="6" customFormat="1">
      <c r="A1209" s="18"/>
      <c r="B1209" s="18"/>
      <c r="D1209" s="19"/>
      <c r="E1209" s="19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X1209" s="5"/>
      <c r="Y1209" s="5"/>
      <c r="Z1209" s="5"/>
      <c r="AA1209" s="5"/>
      <c r="AB1209" s="5"/>
      <c r="AC1209" s="5"/>
    </row>
    <row r="1210" spans="1:29" s="6" customFormat="1">
      <c r="A1210" s="18"/>
      <c r="B1210" s="18"/>
      <c r="D1210" s="19"/>
      <c r="E1210" s="19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X1210" s="5"/>
      <c r="Y1210" s="5"/>
      <c r="Z1210" s="5"/>
      <c r="AA1210" s="5"/>
      <c r="AB1210" s="5"/>
      <c r="AC1210" s="5"/>
    </row>
    <row r="1211" spans="1:29" s="6" customFormat="1">
      <c r="A1211" s="18"/>
      <c r="B1211" s="18"/>
      <c r="D1211" s="19"/>
      <c r="E1211" s="19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X1211" s="5"/>
      <c r="Y1211" s="5"/>
      <c r="Z1211" s="5"/>
      <c r="AA1211" s="5"/>
      <c r="AB1211" s="5"/>
      <c r="AC1211" s="5"/>
    </row>
    <row r="1212" spans="1:29" s="6" customFormat="1">
      <c r="A1212" s="18"/>
      <c r="B1212" s="18"/>
      <c r="D1212" s="19"/>
      <c r="E1212" s="19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X1212" s="5"/>
      <c r="Y1212" s="5"/>
      <c r="Z1212" s="5"/>
      <c r="AA1212" s="5"/>
      <c r="AB1212" s="5"/>
      <c r="AC1212" s="5"/>
    </row>
    <row r="1213" spans="1:29" s="6" customFormat="1">
      <c r="A1213" s="18"/>
      <c r="B1213" s="18"/>
      <c r="D1213" s="19"/>
      <c r="E1213" s="19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X1213" s="5"/>
      <c r="Y1213" s="5"/>
      <c r="Z1213" s="5"/>
      <c r="AA1213" s="5"/>
      <c r="AB1213" s="5"/>
      <c r="AC1213" s="5"/>
    </row>
    <row r="1214" spans="1:29" s="6" customFormat="1">
      <c r="A1214" s="18"/>
      <c r="B1214" s="18"/>
      <c r="D1214" s="19"/>
      <c r="E1214" s="19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X1214" s="5"/>
      <c r="Y1214" s="5"/>
      <c r="Z1214" s="5"/>
      <c r="AA1214" s="5"/>
      <c r="AB1214" s="5"/>
      <c r="AC1214" s="5"/>
    </row>
    <row r="1215" spans="1:29" s="6" customFormat="1">
      <c r="A1215" s="18"/>
      <c r="B1215" s="18"/>
      <c r="D1215" s="19"/>
      <c r="E1215" s="19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X1215" s="5"/>
      <c r="Y1215" s="5"/>
      <c r="Z1215" s="5"/>
      <c r="AA1215" s="5"/>
      <c r="AB1215" s="5"/>
      <c r="AC1215" s="5"/>
    </row>
    <row r="1216" spans="1:29" s="6" customFormat="1">
      <c r="A1216" s="18"/>
      <c r="B1216" s="18"/>
      <c r="D1216" s="19"/>
      <c r="E1216" s="19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X1216" s="5"/>
      <c r="Y1216" s="5"/>
      <c r="Z1216" s="5"/>
      <c r="AA1216" s="5"/>
      <c r="AB1216" s="5"/>
      <c r="AC1216" s="5"/>
    </row>
    <row r="1217" spans="1:29" s="6" customFormat="1">
      <c r="A1217" s="18"/>
      <c r="B1217" s="18"/>
      <c r="D1217" s="19"/>
      <c r="E1217" s="19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X1217" s="5"/>
      <c r="Y1217" s="5"/>
      <c r="Z1217" s="5"/>
      <c r="AA1217" s="5"/>
      <c r="AB1217" s="5"/>
      <c r="AC1217" s="5"/>
    </row>
    <row r="1218" spans="1:29" s="6" customFormat="1">
      <c r="A1218" s="18"/>
      <c r="B1218" s="18"/>
      <c r="D1218" s="19"/>
      <c r="E1218" s="19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X1218" s="5"/>
      <c r="Y1218" s="5"/>
      <c r="Z1218" s="5"/>
      <c r="AA1218" s="5"/>
      <c r="AB1218" s="5"/>
      <c r="AC1218" s="5"/>
    </row>
    <row r="1219" spans="1:29" s="6" customFormat="1">
      <c r="A1219" s="18"/>
      <c r="B1219" s="18"/>
      <c r="D1219" s="19"/>
      <c r="E1219" s="19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X1219" s="5"/>
      <c r="Y1219" s="5"/>
      <c r="Z1219" s="5"/>
      <c r="AA1219" s="5"/>
      <c r="AB1219" s="5"/>
      <c r="AC1219" s="5"/>
    </row>
    <row r="1220" spans="1:29" s="6" customFormat="1">
      <c r="A1220" s="18"/>
      <c r="B1220" s="18"/>
      <c r="D1220" s="19"/>
      <c r="E1220" s="19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X1220" s="5"/>
      <c r="Y1220" s="5"/>
      <c r="Z1220" s="5"/>
      <c r="AA1220" s="5"/>
      <c r="AB1220" s="5"/>
      <c r="AC1220" s="5"/>
    </row>
    <row r="1221" spans="1:29" s="6" customFormat="1">
      <c r="A1221" s="18"/>
      <c r="B1221" s="18"/>
      <c r="D1221" s="19"/>
      <c r="E1221" s="19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X1221" s="5"/>
      <c r="Y1221" s="5"/>
      <c r="Z1221" s="5"/>
      <c r="AA1221" s="5"/>
      <c r="AB1221" s="5"/>
      <c r="AC1221" s="5"/>
    </row>
    <row r="1222" spans="1:29" s="6" customFormat="1">
      <c r="A1222" s="18"/>
      <c r="B1222" s="18"/>
      <c r="D1222" s="19"/>
      <c r="E1222" s="19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X1222" s="5"/>
      <c r="Y1222" s="5"/>
      <c r="Z1222" s="5"/>
      <c r="AA1222" s="5"/>
      <c r="AB1222" s="5"/>
      <c r="AC1222" s="5"/>
    </row>
    <row r="1223" spans="1:29" s="6" customFormat="1">
      <c r="A1223" s="18"/>
      <c r="B1223" s="18"/>
      <c r="D1223" s="19"/>
      <c r="E1223" s="19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X1223" s="5"/>
      <c r="Y1223" s="5"/>
      <c r="Z1223" s="5"/>
      <c r="AA1223" s="5"/>
      <c r="AB1223" s="5"/>
      <c r="AC1223" s="5"/>
    </row>
    <row r="1224" spans="1:29" s="6" customFormat="1">
      <c r="A1224" s="18"/>
      <c r="B1224" s="18"/>
      <c r="D1224" s="19"/>
      <c r="E1224" s="19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X1224" s="5"/>
      <c r="Y1224" s="5"/>
      <c r="Z1224" s="5"/>
      <c r="AA1224" s="5"/>
      <c r="AB1224" s="5"/>
      <c r="AC1224" s="5"/>
    </row>
    <row r="1225" spans="1:29" s="6" customFormat="1">
      <c r="A1225" s="18"/>
      <c r="B1225" s="18"/>
      <c r="D1225" s="19"/>
      <c r="E1225" s="19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X1225" s="5"/>
      <c r="Y1225" s="5"/>
      <c r="Z1225" s="5"/>
      <c r="AA1225" s="5"/>
      <c r="AB1225" s="5"/>
      <c r="AC1225" s="5"/>
    </row>
    <row r="1226" spans="1:29" s="6" customFormat="1">
      <c r="A1226" s="18"/>
      <c r="B1226" s="18"/>
      <c r="D1226" s="19"/>
      <c r="E1226" s="19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X1226" s="5"/>
      <c r="Y1226" s="5"/>
      <c r="Z1226" s="5"/>
      <c r="AA1226" s="5"/>
      <c r="AB1226" s="5"/>
      <c r="AC1226" s="5"/>
    </row>
    <row r="1227" spans="1:29" s="6" customFormat="1">
      <c r="A1227" s="18"/>
      <c r="B1227" s="18"/>
      <c r="D1227" s="19"/>
      <c r="E1227" s="19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X1227" s="5"/>
      <c r="Y1227" s="5"/>
      <c r="Z1227" s="5"/>
      <c r="AA1227" s="5"/>
      <c r="AB1227" s="5"/>
      <c r="AC1227" s="5"/>
    </row>
    <row r="1228" spans="1:29" s="6" customFormat="1">
      <c r="A1228" s="18"/>
      <c r="B1228" s="18"/>
      <c r="D1228" s="19"/>
      <c r="E1228" s="19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X1228" s="5"/>
      <c r="Y1228" s="5"/>
      <c r="Z1228" s="5"/>
      <c r="AA1228" s="5"/>
      <c r="AB1228" s="5"/>
      <c r="AC1228" s="5"/>
    </row>
    <row r="1229" spans="1:29" s="6" customFormat="1">
      <c r="A1229" s="18"/>
      <c r="B1229" s="18"/>
      <c r="D1229" s="19"/>
      <c r="E1229" s="19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X1229" s="5"/>
      <c r="Y1229" s="5"/>
      <c r="Z1229" s="5"/>
      <c r="AA1229" s="5"/>
      <c r="AB1229" s="5"/>
      <c r="AC1229" s="5"/>
    </row>
    <row r="1230" spans="1:29" s="6" customFormat="1">
      <c r="A1230" s="18"/>
      <c r="B1230" s="18"/>
      <c r="D1230" s="19"/>
      <c r="E1230" s="19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X1230" s="5"/>
      <c r="Y1230" s="5"/>
      <c r="Z1230" s="5"/>
      <c r="AA1230" s="5"/>
      <c r="AB1230" s="5"/>
      <c r="AC1230" s="5"/>
    </row>
    <row r="1231" spans="1:29" s="6" customFormat="1">
      <c r="A1231" s="18"/>
      <c r="B1231" s="18"/>
      <c r="D1231" s="19"/>
      <c r="E1231" s="19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X1231" s="5"/>
      <c r="Y1231" s="5"/>
      <c r="Z1231" s="5"/>
      <c r="AA1231" s="5"/>
      <c r="AB1231" s="5"/>
      <c r="AC1231" s="5"/>
    </row>
    <row r="1232" spans="1:29" s="6" customFormat="1">
      <c r="A1232" s="18"/>
      <c r="B1232" s="18"/>
      <c r="D1232" s="19"/>
      <c r="E1232" s="19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X1232" s="5"/>
      <c r="Y1232" s="5"/>
      <c r="Z1232" s="5"/>
      <c r="AA1232" s="5"/>
      <c r="AB1232" s="5"/>
      <c r="AC1232" s="5"/>
    </row>
    <row r="1233" spans="1:29" s="6" customFormat="1">
      <c r="A1233" s="18"/>
      <c r="B1233" s="18"/>
      <c r="D1233" s="19"/>
      <c r="E1233" s="19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X1233" s="5"/>
      <c r="Y1233" s="5"/>
      <c r="Z1233" s="5"/>
      <c r="AA1233" s="5"/>
      <c r="AB1233" s="5"/>
      <c r="AC1233" s="5"/>
    </row>
    <row r="1234" spans="1:29" s="6" customFormat="1">
      <c r="A1234" s="18"/>
      <c r="B1234" s="18"/>
      <c r="D1234" s="19"/>
      <c r="E1234" s="19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X1234" s="5"/>
      <c r="Y1234" s="5"/>
      <c r="Z1234" s="5"/>
      <c r="AA1234" s="5"/>
      <c r="AB1234" s="5"/>
      <c r="AC1234" s="5"/>
    </row>
    <row r="1235" spans="1:29" s="6" customFormat="1">
      <c r="A1235" s="18"/>
      <c r="B1235" s="18"/>
      <c r="D1235" s="19"/>
      <c r="E1235" s="19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X1235" s="5"/>
      <c r="Y1235" s="5"/>
      <c r="Z1235" s="5"/>
      <c r="AA1235" s="5"/>
      <c r="AB1235" s="5"/>
      <c r="AC1235" s="5"/>
    </row>
    <row r="1236" spans="1:29" s="6" customFormat="1">
      <c r="A1236" s="18"/>
      <c r="B1236" s="18"/>
      <c r="D1236" s="19"/>
      <c r="E1236" s="19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X1236" s="5"/>
      <c r="Y1236" s="5"/>
      <c r="Z1236" s="5"/>
      <c r="AA1236" s="5"/>
      <c r="AB1236" s="5"/>
      <c r="AC1236" s="5"/>
    </row>
    <row r="1237" spans="1:29" s="6" customFormat="1">
      <c r="A1237" s="18"/>
      <c r="B1237" s="18"/>
      <c r="D1237" s="19"/>
      <c r="E1237" s="19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X1237" s="5"/>
      <c r="Y1237" s="5"/>
      <c r="Z1237" s="5"/>
      <c r="AA1237" s="5"/>
      <c r="AB1237" s="5"/>
      <c r="AC1237" s="5"/>
    </row>
    <row r="1238" spans="1:29" s="6" customFormat="1">
      <c r="A1238" s="18"/>
      <c r="B1238" s="18"/>
      <c r="D1238" s="19"/>
      <c r="E1238" s="19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X1238" s="5"/>
      <c r="Y1238" s="5"/>
      <c r="Z1238" s="5"/>
      <c r="AA1238" s="5"/>
      <c r="AB1238" s="5"/>
      <c r="AC1238" s="5"/>
    </row>
    <row r="1239" spans="1:29" s="6" customFormat="1">
      <c r="A1239" s="18"/>
      <c r="B1239" s="18"/>
      <c r="D1239" s="19"/>
      <c r="E1239" s="19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X1239" s="5"/>
      <c r="Y1239" s="5"/>
      <c r="Z1239" s="5"/>
      <c r="AA1239" s="5"/>
      <c r="AB1239" s="5"/>
      <c r="AC1239" s="5"/>
    </row>
    <row r="1240" spans="1:29" s="6" customFormat="1">
      <c r="A1240" s="18"/>
      <c r="B1240" s="18"/>
      <c r="D1240" s="19"/>
      <c r="E1240" s="19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X1240" s="5"/>
      <c r="Y1240" s="5"/>
      <c r="Z1240" s="5"/>
      <c r="AA1240" s="5"/>
      <c r="AB1240" s="5"/>
      <c r="AC1240" s="5"/>
    </row>
    <row r="1241" spans="1:29" s="6" customFormat="1">
      <c r="A1241" s="18"/>
      <c r="B1241" s="18"/>
      <c r="D1241" s="19"/>
      <c r="E1241" s="19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X1241" s="5"/>
      <c r="Y1241" s="5"/>
      <c r="Z1241" s="5"/>
      <c r="AA1241" s="5"/>
      <c r="AB1241" s="5"/>
      <c r="AC1241" s="5"/>
    </row>
    <row r="1242" spans="1:29" s="6" customFormat="1">
      <c r="A1242" s="18"/>
      <c r="B1242" s="18"/>
      <c r="D1242" s="19"/>
      <c r="E1242" s="19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X1242" s="5"/>
      <c r="Y1242" s="5"/>
      <c r="Z1242" s="5"/>
      <c r="AA1242" s="5"/>
      <c r="AB1242" s="5"/>
      <c r="AC1242" s="5"/>
    </row>
    <row r="1243" spans="1:29" s="6" customFormat="1">
      <c r="A1243" s="18"/>
      <c r="B1243" s="18"/>
      <c r="D1243" s="19"/>
      <c r="E1243" s="19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X1243" s="5"/>
      <c r="Y1243" s="5"/>
      <c r="Z1243" s="5"/>
      <c r="AA1243" s="5"/>
      <c r="AB1243" s="5"/>
      <c r="AC1243" s="5"/>
    </row>
    <row r="1244" spans="1:29" s="6" customFormat="1">
      <c r="A1244" s="18"/>
      <c r="B1244" s="18"/>
      <c r="D1244" s="19"/>
      <c r="E1244" s="19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X1244" s="5"/>
      <c r="Y1244" s="5"/>
      <c r="Z1244" s="5"/>
      <c r="AA1244" s="5"/>
      <c r="AB1244" s="5"/>
      <c r="AC1244" s="5"/>
    </row>
    <row r="1245" spans="1:29" s="6" customFormat="1">
      <c r="A1245" s="18"/>
      <c r="B1245" s="18"/>
      <c r="D1245" s="19"/>
      <c r="E1245" s="19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X1245" s="5"/>
      <c r="Y1245" s="5"/>
      <c r="Z1245" s="5"/>
      <c r="AA1245" s="5"/>
      <c r="AB1245" s="5"/>
      <c r="AC1245" s="5"/>
    </row>
    <row r="1246" spans="1:29" s="6" customFormat="1">
      <c r="A1246" s="18"/>
      <c r="B1246" s="18"/>
      <c r="D1246" s="19"/>
      <c r="E1246" s="19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X1246" s="5"/>
      <c r="Y1246" s="5"/>
      <c r="Z1246" s="5"/>
      <c r="AA1246" s="5"/>
      <c r="AB1246" s="5"/>
      <c r="AC1246" s="5"/>
    </row>
    <row r="1247" spans="1:29" s="6" customFormat="1">
      <c r="A1247" s="18"/>
      <c r="B1247" s="18"/>
      <c r="D1247" s="19"/>
      <c r="E1247" s="19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X1247" s="5"/>
      <c r="Y1247" s="5"/>
      <c r="Z1247" s="5"/>
      <c r="AA1247" s="5"/>
      <c r="AB1247" s="5"/>
      <c r="AC1247" s="5"/>
    </row>
    <row r="1248" spans="1:29" s="6" customFormat="1">
      <c r="A1248" s="18"/>
      <c r="B1248" s="18"/>
      <c r="D1248" s="19"/>
      <c r="E1248" s="19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X1248" s="5"/>
      <c r="Y1248" s="5"/>
      <c r="Z1248" s="5"/>
      <c r="AA1248" s="5"/>
      <c r="AB1248" s="5"/>
      <c r="AC1248" s="5"/>
    </row>
    <row r="1249" spans="1:29" s="6" customFormat="1">
      <c r="A1249" s="18"/>
      <c r="B1249" s="18"/>
      <c r="D1249" s="19"/>
      <c r="E1249" s="19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X1249" s="5"/>
      <c r="Y1249" s="5"/>
      <c r="Z1249" s="5"/>
      <c r="AA1249" s="5"/>
      <c r="AB1249" s="5"/>
      <c r="AC1249" s="5"/>
    </row>
    <row r="1250" spans="1:29" s="6" customFormat="1">
      <c r="A1250" s="18"/>
      <c r="B1250" s="18"/>
      <c r="D1250" s="19"/>
      <c r="E1250" s="19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X1250" s="5"/>
      <c r="Y1250" s="5"/>
      <c r="Z1250" s="5"/>
      <c r="AA1250" s="5"/>
      <c r="AB1250" s="5"/>
      <c r="AC1250" s="5"/>
    </row>
    <row r="1251" spans="1:29" s="6" customFormat="1">
      <c r="A1251" s="18"/>
      <c r="B1251" s="18"/>
      <c r="D1251" s="19"/>
      <c r="E1251" s="19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X1251" s="5"/>
      <c r="Y1251" s="5"/>
      <c r="Z1251" s="5"/>
      <c r="AA1251" s="5"/>
      <c r="AB1251" s="5"/>
      <c r="AC1251" s="5"/>
    </row>
    <row r="1252" spans="1:29" s="6" customFormat="1">
      <c r="A1252" s="18"/>
      <c r="B1252" s="18"/>
      <c r="D1252" s="19"/>
      <c r="E1252" s="19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X1252" s="5"/>
      <c r="Y1252" s="5"/>
      <c r="Z1252" s="5"/>
      <c r="AA1252" s="5"/>
      <c r="AB1252" s="5"/>
      <c r="AC1252" s="5"/>
    </row>
    <row r="1253" spans="1:29" s="6" customFormat="1">
      <c r="A1253" s="18"/>
      <c r="B1253" s="18"/>
      <c r="D1253" s="19"/>
      <c r="E1253" s="19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X1253" s="5"/>
      <c r="Y1253" s="5"/>
      <c r="Z1253" s="5"/>
      <c r="AA1253" s="5"/>
      <c r="AB1253" s="5"/>
      <c r="AC1253" s="5"/>
    </row>
    <row r="1254" spans="1:29" s="6" customFormat="1">
      <c r="A1254" s="18"/>
      <c r="B1254" s="18"/>
      <c r="D1254" s="19"/>
      <c r="E1254" s="19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X1254" s="5"/>
      <c r="Y1254" s="5"/>
      <c r="Z1254" s="5"/>
      <c r="AA1254" s="5"/>
      <c r="AB1254" s="5"/>
      <c r="AC1254" s="5"/>
    </row>
    <row r="1255" spans="1:29" s="6" customFormat="1">
      <c r="A1255" s="18"/>
      <c r="B1255" s="18"/>
      <c r="D1255" s="19"/>
      <c r="E1255" s="19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X1255" s="5"/>
      <c r="Y1255" s="5"/>
      <c r="Z1255" s="5"/>
      <c r="AA1255" s="5"/>
      <c r="AB1255" s="5"/>
      <c r="AC1255" s="5"/>
    </row>
    <row r="1256" spans="1:29" s="6" customFormat="1">
      <c r="A1256" s="18"/>
      <c r="B1256" s="18"/>
      <c r="D1256" s="19"/>
      <c r="E1256" s="19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X1256" s="5"/>
      <c r="Y1256" s="5"/>
      <c r="Z1256" s="5"/>
      <c r="AA1256" s="5"/>
      <c r="AB1256" s="5"/>
      <c r="AC1256" s="5"/>
    </row>
    <row r="1257" spans="1:29" s="6" customFormat="1">
      <c r="A1257" s="18"/>
      <c r="B1257" s="18"/>
      <c r="D1257" s="19"/>
      <c r="E1257" s="19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X1257" s="5"/>
      <c r="Y1257" s="5"/>
      <c r="Z1257" s="5"/>
      <c r="AA1257" s="5"/>
      <c r="AB1257" s="5"/>
      <c r="AC1257" s="5"/>
    </row>
    <row r="1258" spans="1:29" s="6" customFormat="1">
      <c r="A1258" s="18"/>
      <c r="B1258" s="18"/>
      <c r="D1258" s="19"/>
      <c r="E1258" s="19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X1258" s="5"/>
      <c r="Y1258" s="5"/>
      <c r="Z1258" s="5"/>
      <c r="AA1258" s="5"/>
      <c r="AB1258" s="5"/>
      <c r="AC1258" s="5"/>
    </row>
    <row r="1259" spans="1:29" s="6" customFormat="1">
      <c r="A1259" s="18"/>
      <c r="B1259" s="18"/>
      <c r="D1259" s="19"/>
      <c r="E1259" s="19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X1259" s="5"/>
      <c r="Y1259" s="5"/>
      <c r="Z1259" s="5"/>
      <c r="AA1259" s="5"/>
      <c r="AB1259" s="5"/>
      <c r="AC1259" s="5"/>
    </row>
    <row r="1260" spans="1:29" s="6" customFormat="1">
      <c r="A1260" s="18"/>
      <c r="B1260" s="18"/>
      <c r="D1260" s="19"/>
      <c r="E1260" s="19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X1260" s="5"/>
      <c r="Y1260" s="5"/>
      <c r="Z1260" s="5"/>
      <c r="AA1260" s="5"/>
      <c r="AB1260" s="5"/>
      <c r="AC1260" s="5"/>
    </row>
    <row r="1261" spans="1:29" s="6" customFormat="1">
      <c r="A1261" s="18"/>
      <c r="B1261" s="18"/>
      <c r="D1261" s="19"/>
      <c r="E1261" s="19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X1261" s="5"/>
      <c r="Y1261" s="5"/>
      <c r="Z1261" s="5"/>
      <c r="AA1261" s="5"/>
      <c r="AB1261" s="5"/>
      <c r="AC1261" s="5"/>
    </row>
    <row r="1262" spans="1:29" s="6" customFormat="1">
      <c r="A1262" s="18"/>
      <c r="B1262" s="18"/>
      <c r="D1262" s="19"/>
      <c r="E1262" s="19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X1262" s="5"/>
      <c r="Y1262" s="5"/>
      <c r="Z1262" s="5"/>
      <c r="AA1262" s="5"/>
      <c r="AB1262" s="5"/>
      <c r="AC1262" s="5"/>
    </row>
    <row r="1263" spans="1:29" s="6" customFormat="1">
      <c r="A1263" s="18"/>
      <c r="B1263" s="18"/>
      <c r="D1263" s="19"/>
      <c r="E1263" s="19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X1263" s="5"/>
      <c r="Y1263" s="5"/>
      <c r="Z1263" s="5"/>
      <c r="AA1263" s="5"/>
      <c r="AB1263" s="5"/>
      <c r="AC1263" s="5"/>
    </row>
    <row r="1264" spans="1:29" s="6" customFormat="1">
      <c r="A1264" s="18"/>
      <c r="B1264" s="18"/>
      <c r="D1264" s="19"/>
      <c r="E1264" s="19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X1264" s="5"/>
      <c r="Y1264" s="5"/>
      <c r="Z1264" s="5"/>
      <c r="AA1264" s="5"/>
      <c r="AB1264" s="5"/>
      <c r="AC1264" s="5"/>
    </row>
    <row r="1265" spans="1:29" s="6" customFormat="1">
      <c r="A1265" s="18"/>
      <c r="B1265" s="18"/>
      <c r="D1265" s="19"/>
      <c r="E1265" s="19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X1265" s="5"/>
      <c r="Y1265" s="5"/>
      <c r="Z1265" s="5"/>
      <c r="AA1265" s="5"/>
      <c r="AB1265" s="5"/>
      <c r="AC1265" s="5"/>
    </row>
    <row r="1266" spans="1:29" s="6" customFormat="1">
      <c r="A1266" s="18"/>
      <c r="B1266" s="18"/>
      <c r="D1266" s="19"/>
      <c r="E1266" s="19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X1266" s="5"/>
      <c r="Y1266" s="5"/>
      <c r="Z1266" s="5"/>
      <c r="AA1266" s="5"/>
      <c r="AB1266" s="5"/>
      <c r="AC1266" s="5"/>
    </row>
    <row r="1267" spans="1:29" s="6" customFormat="1">
      <c r="A1267" s="18"/>
      <c r="B1267" s="18"/>
      <c r="D1267" s="19"/>
      <c r="E1267" s="19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X1267" s="5"/>
      <c r="Y1267" s="5"/>
      <c r="Z1267" s="5"/>
      <c r="AA1267" s="5"/>
      <c r="AB1267" s="5"/>
      <c r="AC1267" s="5"/>
    </row>
    <row r="1268" spans="1:29" s="6" customFormat="1">
      <c r="A1268" s="18"/>
      <c r="B1268" s="18"/>
      <c r="D1268" s="19"/>
      <c r="E1268" s="19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X1268" s="5"/>
      <c r="Y1268" s="5"/>
      <c r="Z1268" s="5"/>
      <c r="AA1268" s="5"/>
      <c r="AB1268" s="5"/>
      <c r="AC1268" s="5"/>
    </row>
  </sheetData>
  <sortState xmlns:xlrd2="http://schemas.microsoft.com/office/spreadsheetml/2017/richdata2" ref="A13:AC1153">
    <sortCondition ref="A13:A1153"/>
  </sortState>
  <mergeCells count="6">
    <mergeCell ref="X5:AC5"/>
    <mergeCell ref="F4:H4"/>
    <mergeCell ref="I4:M4"/>
    <mergeCell ref="N4:R4"/>
    <mergeCell ref="S4:W4"/>
    <mergeCell ref="X4:AC4"/>
  </mergeCells>
  <conditionalFormatting sqref="A13:AC17 A35:AC1153 AC13:AC1153">
    <cfRule type="expression" dxfId="3" priority="2">
      <formula>NOT(INT(ROW(A13)/2)=ROW(A13)/2)</formula>
    </cfRule>
  </conditionalFormatting>
  <conditionalFormatting sqref="A18:AC34">
    <cfRule type="expression" dxfId="2" priority="1">
      <formula>NOT(INT(ROW(A18)/2)=ROW(A18)/2)</formula>
    </cfRule>
  </conditionalFormatting>
  <pageMargins left="0.4" right="0.4" top="0.75" bottom="0.75" header="0.3" footer="0.3"/>
  <pageSetup scale="52" firstPageNumber="18" fitToHeight="0" orientation="landscape" useFirstPageNumber="1" r:id="rId1"/>
  <headerFooter scaleWithDoc="0">
    <oddHeader>&amp;L&amp;"-,Bold"&amp;13Appendix A: Collective Pension Amounts - CERS Non-Hazardous Pension Plan</oddHeader>
    <oddFooter xml:space="preserve">&amp;L&amp;G&amp;R&amp;7County Employees Retirement System
Accounting Disclosure Information as of June 30, 2022
Page &amp;P </oddFooter>
  </headerFooter>
  <colBreaks count="2" manualBreakCount="2">
    <brk id="13" max="1048575" man="1"/>
    <brk id="23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0ED5-C798-49D9-9E81-225FB4358A00}">
  <dimension ref="A1:PZ397"/>
  <sheetViews>
    <sheetView workbookViewId="0"/>
  </sheetViews>
  <sheetFormatPr defaultColWidth="9.140625" defaultRowHeight="12.75"/>
  <cols>
    <col min="1" max="1" width="12.7109375" style="1" customWidth="1"/>
    <col min="2" max="2" width="50.7109375" style="1" customWidth="1"/>
    <col min="3" max="3" width="15.7109375" style="1" customWidth="1"/>
    <col min="4" max="5" width="12.7109375" style="1" customWidth="1"/>
    <col min="6" max="9" width="15.7109375" style="1" customWidth="1"/>
    <col min="10" max="10" width="23.7109375" style="1" customWidth="1"/>
    <col min="11" max="16" width="15.7109375" style="1" customWidth="1"/>
    <col min="17" max="17" width="23.7109375" style="1" customWidth="1"/>
    <col min="18" max="21" width="15.7109375" style="1" customWidth="1"/>
    <col min="22" max="22" width="23.7109375" style="1" customWidth="1"/>
    <col min="23" max="29" width="15.7109375" style="1" customWidth="1"/>
    <col min="30" max="442" width="9.140625" style="6"/>
    <col min="443" max="16384" width="9.140625" style="1"/>
  </cols>
  <sheetData>
    <row r="1" spans="1:29" s="6" customFormat="1" ht="23.25">
      <c r="A1" s="2" t="s">
        <v>2324</v>
      </c>
      <c r="B1" s="2"/>
      <c r="C1" s="1"/>
      <c r="D1" s="1"/>
      <c r="E1" s="1"/>
      <c r="F1" s="1"/>
      <c r="G1" s="1"/>
      <c r="H1" s="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6" customFormat="1">
      <c r="A2" s="1"/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</row>
    <row r="4" spans="1:29" s="6" customFormat="1">
      <c r="A4" s="7"/>
      <c r="B4" s="7"/>
      <c r="C4" s="1"/>
      <c r="D4" s="1"/>
      <c r="E4" s="1"/>
      <c r="F4" s="58" t="s">
        <v>2326</v>
      </c>
      <c r="G4" s="59"/>
      <c r="H4" s="60"/>
      <c r="I4" s="58" t="s">
        <v>1</v>
      </c>
      <c r="J4" s="59"/>
      <c r="K4" s="59"/>
      <c r="L4" s="59"/>
      <c r="M4" s="60"/>
      <c r="N4" s="58" t="s">
        <v>2</v>
      </c>
      <c r="O4" s="59"/>
      <c r="P4" s="59"/>
      <c r="Q4" s="59"/>
      <c r="R4" s="60"/>
      <c r="S4" s="58" t="s">
        <v>3</v>
      </c>
      <c r="T4" s="59"/>
      <c r="U4" s="59"/>
      <c r="V4" s="59"/>
      <c r="W4" s="60"/>
      <c r="X4" s="61" t="s">
        <v>0</v>
      </c>
      <c r="Y4" s="62"/>
      <c r="Z4" s="62"/>
      <c r="AA4" s="62"/>
      <c r="AB4" s="62"/>
      <c r="AC4" s="63"/>
    </row>
    <row r="5" spans="1:29" s="6" customFormat="1">
      <c r="A5" s="1"/>
      <c r="B5" s="1"/>
      <c r="C5" s="7"/>
      <c r="D5" s="7"/>
      <c r="E5" s="7"/>
      <c r="F5" s="11"/>
      <c r="G5" s="12"/>
      <c r="H5" s="20"/>
      <c r="I5" s="8"/>
      <c r="J5" s="9" t="s">
        <v>4</v>
      </c>
      <c r="K5" s="9"/>
      <c r="L5" s="9"/>
      <c r="M5" s="10"/>
      <c r="N5" s="8"/>
      <c r="O5" s="9"/>
      <c r="P5" s="9"/>
      <c r="Q5" s="9" t="s">
        <v>5</v>
      </c>
      <c r="R5" s="10"/>
      <c r="S5" s="8"/>
      <c r="T5" s="9"/>
      <c r="U5" s="9"/>
      <c r="V5" s="9" t="s">
        <v>5</v>
      </c>
      <c r="W5" s="10"/>
      <c r="X5" s="55" t="s">
        <v>2300</v>
      </c>
      <c r="Y5" s="56"/>
      <c r="Z5" s="56"/>
      <c r="AA5" s="56"/>
      <c r="AB5" s="56"/>
      <c r="AC5" s="57"/>
    </row>
    <row r="6" spans="1:29" s="6" customFormat="1">
      <c r="A6" s="1"/>
      <c r="B6" s="1"/>
      <c r="C6" s="7"/>
      <c r="D6" s="7"/>
      <c r="E6" s="7"/>
      <c r="F6" s="11"/>
      <c r="G6" s="12"/>
      <c r="H6" s="20"/>
      <c r="I6" s="13" t="s">
        <v>7</v>
      </c>
      <c r="J6" s="9" t="s">
        <v>6</v>
      </c>
      <c r="K6" s="9"/>
      <c r="L6" s="9"/>
      <c r="M6" s="10"/>
      <c r="N6" s="8"/>
      <c r="O6" s="9"/>
      <c r="P6" s="9"/>
      <c r="Q6" s="9" t="s">
        <v>2322</v>
      </c>
      <c r="R6" s="10"/>
      <c r="S6" s="8"/>
      <c r="T6" s="9"/>
      <c r="U6" s="9"/>
      <c r="V6" s="9" t="s">
        <v>2322</v>
      </c>
      <c r="W6" s="10"/>
      <c r="X6" s="3"/>
      <c r="Y6" s="1"/>
      <c r="Z6" s="1"/>
      <c r="AA6" s="1"/>
      <c r="AB6" s="1"/>
      <c r="AC6" s="21"/>
    </row>
    <row r="7" spans="1:29" s="6" customFormat="1">
      <c r="A7" s="1"/>
      <c r="B7" s="1"/>
      <c r="C7" s="7"/>
      <c r="D7" s="7"/>
      <c r="E7" s="7"/>
      <c r="F7" s="11"/>
      <c r="G7" s="12"/>
      <c r="H7" s="20"/>
      <c r="I7" s="8" t="s">
        <v>12</v>
      </c>
      <c r="J7" s="9" t="s">
        <v>8</v>
      </c>
      <c r="K7" s="9" t="s">
        <v>14</v>
      </c>
      <c r="L7" s="9" t="s">
        <v>7</v>
      </c>
      <c r="M7" s="10" t="s">
        <v>15</v>
      </c>
      <c r="N7" s="8"/>
      <c r="O7" s="9"/>
      <c r="P7" s="9"/>
      <c r="Q7" s="9" t="s">
        <v>9</v>
      </c>
      <c r="R7" s="10" t="s">
        <v>10</v>
      </c>
      <c r="S7" s="8"/>
      <c r="T7" s="9"/>
      <c r="U7" s="9"/>
      <c r="V7" s="9" t="s">
        <v>9</v>
      </c>
      <c r="W7" s="10" t="s">
        <v>10</v>
      </c>
      <c r="X7" s="3"/>
      <c r="Y7" s="1"/>
      <c r="Z7" s="1"/>
      <c r="AA7" s="1"/>
      <c r="AB7" s="1"/>
      <c r="AC7" s="21"/>
    </row>
    <row r="8" spans="1:29" s="6" customFormat="1" ht="15">
      <c r="A8" s="1"/>
      <c r="B8" s="1"/>
      <c r="C8" s="14"/>
      <c r="D8" s="41">
        <v>2022</v>
      </c>
      <c r="E8" s="41">
        <v>2021</v>
      </c>
      <c r="F8" s="11"/>
      <c r="G8" s="9" t="s">
        <v>11</v>
      </c>
      <c r="H8" s="10" t="s">
        <v>11</v>
      </c>
      <c r="I8" s="8" t="s">
        <v>21</v>
      </c>
      <c r="J8" s="9" t="s">
        <v>13</v>
      </c>
      <c r="K8" s="9" t="s">
        <v>23</v>
      </c>
      <c r="L8" s="9" t="s">
        <v>12</v>
      </c>
      <c r="M8" s="10" t="s">
        <v>23</v>
      </c>
      <c r="N8" s="8"/>
      <c r="O8" s="9"/>
      <c r="P8" s="9"/>
      <c r="Q8" s="9" t="s">
        <v>16</v>
      </c>
      <c r="R8" s="10" t="s">
        <v>17</v>
      </c>
      <c r="S8" s="8"/>
      <c r="T8" s="9"/>
      <c r="U8" s="9"/>
      <c r="V8" s="9" t="s">
        <v>16</v>
      </c>
      <c r="W8" s="10" t="s">
        <v>17</v>
      </c>
      <c r="X8" s="3"/>
      <c r="Y8" s="1"/>
      <c r="Z8" s="1"/>
      <c r="AA8" s="1"/>
      <c r="AB8" s="1"/>
      <c r="AC8" s="21"/>
    </row>
    <row r="9" spans="1:29" s="6" customFormat="1" ht="13.5" customHeight="1">
      <c r="A9" s="9" t="s">
        <v>18</v>
      </c>
      <c r="B9" s="9"/>
      <c r="C9" s="9" t="s">
        <v>2321</v>
      </c>
      <c r="D9" s="9" t="s">
        <v>7</v>
      </c>
      <c r="E9" s="9" t="s">
        <v>7</v>
      </c>
      <c r="F9" s="8" t="s">
        <v>11</v>
      </c>
      <c r="G9" s="9" t="s">
        <v>19</v>
      </c>
      <c r="H9" s="10" t="s">
        <v>20</v>
      </c>
      <c r="I9" s="8" t="s">
        <v>69</v>
      </c>
      <c r="J9" s="9" t="s">
        <v>22</v>
      </c>
      <c r="K9" s="9" t="s">
        <v>69</v>
      </c>
      <c r="L9" s="9" t="s">
        <v>24</v>
      </c>
      <c r="M9" s="10" t="s">
        <v>69</v>
      </c>
      <c r="N9" s="8" t="s">
        <v>25</v>
      </c>
      <c r="O9" s="9" t="s">
        <v>26</v>
      </c>
      <c r="P9" s="9" t="s">
        <v>27</v>
      </c>
      <c r="Q9" s="9" t="s">
        <v>22</v>
      </c>
      <c r="R9" s="10" t="s">
        <v>28</v>
      </c>
      <c r="S9" s="8" t="s">
        <v>25</v>
      </c>
      <c r="T9" s="9" t="s">
        <v>26</v>
      </c>
      <c r="U9" s="9" t="s">
        <v>27</v>
      </c>
      <c r="V9" s="9" t="s">
        <v>22</v>
      </c>
      <c r="W9" s="10" t="s">
        <v>29</v>
      </c>
      <c r="X9" s="3"/>
      <c r="Y9" s="1"/>
      <c r="Z9" s="1"/>
      <c r="AA9" s="1"/>
      <c r="AB9" s="1"/>
      <c r="AC9" s="21"/>
    </row>
    <row r="10" spans="1:29" s="6" customFormat="1" ht="13.5" thickBot="1">
      <c r="A10" s="33" t="s">
        <v>30</v>
      </c>
      <c r="B10" s="33" t="s">
        <v>1156</v>
      </c>
      <c r="C10" s="34" t="s">
        <v>31</v>
      </c>
      <c r="D10" s="34" t="s">
        <v>32</v>
      </c>
      <c r="E10" s="34" t="s">
        <v>32</v>
      </c>
      <c r="F10" s="37">
        <v>6.25E-2</v>
      </c>
      <c r="G10" s="38">
        <v>5.2499999999999998E-2</v>
      </c>
      <c r="H10" s="39">
        <v>7.2499999999999995E-2</v>
      </c>
      <c r="I10" s="35" t="s">
        <v>70</v>
      </c>
      <c r="J10" s="34" t="s">
        <v>33</v>
      </c>
      <c r="K10" s="34" t="s">
        <v>70</v>
      </c>
      <c r="L10" s="34" t="s">
        <v>31</v>
      </c>
      <c r="M10" s="36" t="s">
        <v>70</v>
      </c>
      <c r="N10" s="35" t="s">
        <v>34</v>
      </c>
      <c r="O10" s="34" t="s">
        <v>35</v>
      </c>
      <c r="P10" s="34" t="s">
        <v>34</v>
      </c>
      <c r="Q10" s="34" t="s">
        <v>33</v>
      </c>
      <c r="R10" s="36" t="s">
        <v>36</v>
      </c>
      <c r="S10" s="35" t="s">
        <v>34</v>
      </c>
      <c r="T10" s="34" t="s">
        <v>35</v>
      </c>
      <c r="U10" s="34" t="s">
        <v>34</v>
      </c>
      <c r="V10" s="34" t="s">
        <v>33</v>
      </c>
      <c r="W10" s="36" t="s">
        <v>36</v>
      </c>
      <c r="X10" s="40">
        <v>2023</v>
      </c>
      <c r="Y10" s="40">
        <v>2024</v>
      </c>
      <c r="Z10" s="40">
        <v>2025</v>
      </c>
      <c r="AA10" s="40">
        <v>2026</v>
      </c>
      <c r="AB10" s="40">
        <v>2027</v>
      </c>
      <c r="AC10" s="36" t="s">
        <v>37</v>
      </c>
    </row>
    <row r="11" spans="1:29" s="6" customFormat="1">
      <c r="A11" s="15">
        <v>-1</v>
      </c>
      <c r="B11" s="15">
        <f>A11-1</f>
        <v>-2</v>
      </c>
      <c r="C11" s="15">
        <f t="shared" ref="C11:AC11" si="0">B11-1</f>
        <v>-3</v>
      </c>
      <c r="D11" s="15">
        <f t="shared" si="0"/>
        <v>-4</v>
      </c>
      <c r="E11" s="15">
        <f t="shared" si="0"/>
        <v>-5</v>
      </c>
      <c r="F11" s="16">
        <f t="shared" si="0"/>
        <v>-6</v>
      </c>
      <c r="G11" s="15">
        <f t="shared" si="0"/>
        <v>-7</v>
      </c>
      <c r="H11" s="32">
        <f t="shared" si="0"/>
        <v>-8</v>
      </c>
      <c r="I11" s="16">
        <f t="shared" si="0"/>
        <v>-9</v>
      </c>
      <c r="J11" s="15">
        <f t="shared" si="0"/>
        <v>-10</v>
      </c>
      <c r="K11" s="15">
        <f t="shared" si="0"/>
        <v>-11</v>
      </c>
      <c r="L11" s="15">
        <f t="shared" si="0"/>
        <v>-12</v>
      </c>
      <c r="M11" s="32">
        <f t="shared" si="0"/>
        <v>-13</v>
      </c>
      <c r="N11" s="16">
        <f t="shared" si="0"/>
        <v>-14</v>
      </c>
      <c r="O11" s="15">
        <f t="shared" si="0"/>
        <v>-15</v>
      </c>
      <c r="P11" s="15">
        <f t="shared" si="0"/>
        <v>-16</v>
      </c>
      <c r="Q11" s="15">
        <f t="shared" si="0"/>
        <v>-17</v>
      </c>
      <c r="R11" s="32">
        <f t="shared" si="0"/>
        <v>-18</v>
      </c>
      <c r="S11" s="16">
        <f t="shared" si="0"/>
        <v>-19</v>
      </c>
      <c r="T11" s="15">
        <f t="shared" si="0"/>
        <v>-20</v>
      </c>
      <c r="U11" s="15">
        <f t="shared" si="0"/>
        <v>-21</v>
      </c>
      <c r="V11" s="15">
        <f t="shared" si="0"/>
        <v>-22</v>
      </c>
      <c r="W11" s="32">
        <f t="shared" si="0"/>
        <v>-23</v>
      </c>
      <c r="X11" s="16">
        <f t="shared" si="0"/>
        <v>-24</v>
      </c>
      <c r="Y11" s="15">
        <f t="shared" si="0"/>
        <v>-25</v>
      </c>
      <c r="Z11" s="15">
        <f t="shared" si="0"/>
        <v>-26</v>
      </c>
      <c r="AA11" s="15">
        <f t="shared" si="0"/>
        <v>-27</v>
      </c>
      <c r="AB11" s="15">
        <f t="shared" si="0"/>
        <v>-28</v>
      </c>
      <c r="AC11" s="32">
        <f t="shared" si="0"/>
        <v>-29</v>
      </c>
    </row>
    <row r="12" spans="1:29" s="6" customFormat="1" ht="15">
      <c r="A12" s="17"/>
      <c r="B12" s="17"/>
      <c r="C12" s="1"/>
      <c r="D12" s="1"/>
      <c r="E12" s="1"/>
      <c r="F12" s="3"/>
      <c r="G12" s="1"/>
      <c r="H12" s="21"/>
      <c r="I12" s="3"/>
      <c r="J12" s="1"/>
      <c r="K12" s="1"/>
      <c r="L12" s="1"/>
      <c r="M12" s="21"/>
      <c r="N12" s="3"/>
      <c r="O12" s="1"/>
      <c r="P12" s="1"/>
      <c r="Q12" s="1"/>
      <c r="R12" s="23"/>
      <c r="S12" s="3"/>
      <c r="T12" s="1"/>
      <c r="U12" s="1"/>
      <c r="V12" s="1"/>
      <c r="W12" s="21"/>
      <c r="X12" s="3"/>
      <c r="Y12" s="1"/>
      <c r="Z12" s="1"/>
      <c r="AA12" s="1"/>
      <c r="AB12" s="1"/>
      <c r="AC12" s="21"/>
    </row>
    <row r="13" spans="1:29" s="28" customFormat="1">
      <c r="A13" s="29">
        <v>39932</v>
      </c>
      <c r="B13" s="30" t="s">
        <v>1160</v>
      </c>
      <c r="C13" s="24">
        <v>2226926.2852370003</v>
      </c>
      <c r="D13" s="22">
        <v>9.6052499999999992E-3</v>
      </c>
      <c r="E13" s="22">
        <v>1.0634660000000001E-2</v>
      </c>
      <c r="F13" s="26">
        <v>29310010</v>
      </c>
      <c r="G13" s="25">
        <v>36510414</v>
      </c>
      <c r="H13" s="27">
        <v>23445726</v>
      </c>
      <c r="I13" s="26">
        <v>2634050</v>
      </c>
      <c r="J13" s="25">
        <v>-1437657.8641708524</v>
      </c>
      <c r="K13" s="25">
        <v>1196392.1358291476</v>
      </c>
      <c r="L13" s="25">
        <v>0</v>
      </c>
      <c r="M13" s="27">
        <v>1196392.1358291476</v>
      </c>
      <c r="N13" s="26">
        <v>840370</v>
      </c>
      <c r="O13" s="25">
        <v>0</v>
      </c>
      <c r="P13" s="25">
        <v>3269508</v>
      </c>
      <c r="Q13" s="25">
        <v>0</v>
      </c>
      <c r="R13" s="27">
        <v>4109878</v>
      </c>
      <c r="S13" s="26">
        <v>0</v>
      </c>
      <c r="T13" s="25">
        <v>0</v>
      </c>
      <c r="U13" s="25">
        <v>2592528</v>
      </c>
      <c r="V13" s="25">
        <v>3427460.6304794834</v>
      </c>
      <c r="W13" s="54">
        <v>6019988.6304794829</v>
      </c>
      <c r="X13" s="26">
        <v>-843198.03152032336</v>
      </c>
      <c r="Y13" s="25">
        <v>-785856.82857471798</v>
      </c>
      <c r="Z13" s="25">
        <v>-824523.77132282755</v>
      </c>
      <c r="AA13" s="25">
        <v>543468.00093838573</v>
      </c>
      <c r="AB13" s="25">
        <v>0</v>
      </c>
      <c r="AC13" s="27">
        <v>0</v>
      </c>
    </row>
    <row r="14" spans="1:29" s="28" customFormat="1">
      <c r="A14" s="29">
        <v>39934</v>
      </c>
      <c r="B14" s="30" t="s">
        <v>1162</v>
      </c>
      <c r="C14" s="24">
        <v>515370.00860099995</v>
      </c>
      <c r="D14" s="22">
        <v>2.2229099999999998E-3</v>
      </c>
      <c r="E14" s="22">
        <v>2.4294299999999998E-3</v>
      </c>
      <c r="F14" s="26">
        <v>6783115</v>
      </c>
      <c r="G14" s="25">
        <v>8449480</v>
      </c>
      <c r="H14" s="27">
        <v>5425964</v>
      </c>
      <c r="I14" s="26">
        <v>609589</v>
      </c>
      <c r="J14" s="25">
        <v>-313746.2457863958</v>
      </c>
      <c r="K14" s="25">
        <v>295842.7542136042</v>
      </c>
      <c r="L14" s="25">
        <v>0</v>
      </c>
      <c r="M14" s="27">
        <v>295842.7542136042</v>
      </c>
      <c r="N14" s="26">
        <v>194484</v>
      </c>
      <c r="O14" s="25">
        <v>0</v>
      </c>
      <c r="P14" s="25">
        <v>756651</v>
      </c>
      <c r="Q14" s="25">
        <v>0</v>
      </c>
      <c r="R14" s="27">
        <v>951135</v>
      </c>
      <c r="S14" s="26">
        <v>0</v>
      </c>
      <c r="T14" s="25">
        <v>0</v>
      </c>
      <c r="U14" s="25">
        <v>599980</v>
      </c>
      <c r="V14" s="25">
        <v>781418.70847079216</v>
      </c>
      <c r="W14" s="54">
        <v>1381398.708470792</v>
      </c>
      <c r="X14" s="26">
        <v>-207650.53732603451</v>
      </c>
      <c r="Y14" s="25">
        <v>-180173.69992640478</v>
      </c>
      <c r="Z14" s="25">
        <v>-173711.29395099156</v>
      </c>
      <c r="AA14" s="25">
        <v>131271.8227326388</v>
      </c>
      <c r="AB14" s="25">
        <v>0</v>
      </c>
      <c r="AC14" s="27">
        <v>0</v>
      </c>
    </row>
    <row r="15" spans="1:29" s="28" customFormat="1">
      <c r="A15" s="29">
        <v>39936</v>
      </c>
      <c r="B15" s="30" t="s">
        <v>1164</v>
      </c>
      <c r="C15" s="24">
        <v>20892.210454</v>
      </c>
      <c r="D15" s="22">
        <v>9.0110000000000003E-5</v>
      </c>
      <c r="E15" s="22">
        <v>1.1526E-4</v>
      </c>
      <c r="F15" s="26">
        <v>274967</v>
      </c>
      <c r="G15" s="25">
        <v>342516</v>
      </c>
      <c r="H15" s="27">
        <v>219952</v>
      </c>
      <c r="I15" s="26">
        <v>24711</v>
      </c>
      <c r="J15" s="25">
        <v>-111863.85727837704</v>
      </c>
      <c r="K15" s="25">
        <v>-87152.857278377036</v>
      </c>
      <c r="L15" s="25">
        <v>0</v>
      </c>
      <c r="M15" s="27">
        <v>-87152.857278377036</v>
      </c>
      <c r="N15" s="26">
        <v>7884</v>
      </c>
      <c r="O15" s="25">
        <v>0</v>
      </c>
      <c r="P15" s="25">
        <v>30672</v>
      </c>
      <c r="Q15" s="25">
        <v>0</v>
      </c>
      <c r="R15" s="27">
        <v>38556</v>
      </c>
      <c r="S15" s="26">
        <v>0</v>
      </c>
      <c r="T15" s="25">
        <v>0</v>
      </c>
      <c r="U15" s="25">
        <v>24321</v>
      </c>
      <c r="V15" s="25">
        <v>226556.67220688067</v>
      </c>
      <c r="W15" s="54">
        <v>250877.67220688067</v>
      </c>
      <c r="X15" s="26">
        <v>-95264.59650076917</v>
      </c>
      <c r="Y15" s="25">
        <v>-80474.601860178242</v>
      </c>
      <c r="Z15" s="25">
        <v>-38994.198103400093</v>
      </c>
      <c r="AA15" s="25">
        <v>2411.7242574668117</v>
      </c>
      <c r="AB15" s="25">
        <v>0</v>
      </c>
      <c r="AC15" s="27">
        <v>0</v>
      </c>
    </row>
    <row r="16" spans="1:29" s="28" customFormat="1">
      <c r="A16" s="29">
        <v>39938</v>
      </c>
      <c r="B16" s="30" t="s">
        <v>1166</v>
      </c>
      <c r="C16" s="24">
        <v>895680.57762899995</v>
      </c>
      <c r="D16" s="22">
        <v>3.8632800000000002E-3</v>
      </c>
      <c r="E16" s="22">
        <v>4.1997600000000003E-3</v>
      </c>
      <c r="F16" s="26">
        <v>11788634</v>
      </c>
      <c r="G16" s="25">
        <v>14684673</v>
      </c>
      <c r="H16" s="27">
        <v>9429989</v>
      </c>
      <c r="I16" s="26">
        <v>1059428</v>
      </c>
      <c r="J16" s="25">
        <v>-144668.79143825418</v>
      </c>
      <c r="K16" s="25">
        <v>914759.20856174582</v>
      </c>
      <c r="L16" s="25">
        <v>0</v>
      </c>
      <c r="M16" s="27">
        <v>914759.20856174582</v>
      </c>
      <c r="N16" s="26">
        <v>338001</v>
      </c>
      <c r="O16" s="25">
        <v>0</v>
      </c>
      <c r="P16" s="25">
        <v>1315013</v>
      </c>
      <c r="Q16" s="25">
        <v>230610.16708643106</v>
      </c>
      <c r="R16" s="27">
        <v>1883624.1670864311</v>
      </c>
      <c r="S16" s="26">
        <v>0</v>
      </c>
      <c r="T16" s="25">
        <v>0</v>
      </c>
      <c r="U16" s="25">
        <v>1042728</v>
      </c>
      <c r="V16" s="25">
        <v>1374796.3553661238</v>
      </c>
      <c r="W16" s="54">
        <v>2417524.3553661238</v>
      </c>
      <c r="X16" s="26">
        <v>-140941.3890961507</v>
      </c>
      <c r="Y16" s="25">
        <v>-291324.41206213849</v>
      </c>
      <c r="Z16" s="25">
        <v>-333669.38038398098</v>
      </c>
      <c r="AA16" s="25">
        <v>232034.99326257737</v>
      </c>
      <c r="AB16" s="25">
        <v>0</v>
      </c>
      <c r="AC16" s="27">
        <v>0</v>
      </c>
    </row>
    <row r="17" spans="1:29" s="28" customFormat="1">
      <c r="A17" s="29">
        <v>39940</v>
      </c>
      <c r="B17" s="30" t="s">
        <v>1168</v>
      </c>
      <c r="C17" s="24">
        <v>695683.28851800004</v>
      </c>
      <c r="D17" s="22">
        <v>3.0006400000000002E-3</v>
      </c>
      <c r="E17" s="22">
        <v>3.1039100000000001E-3</v>
      </c>
      <c r="F17" s="26">
        <v>9156325</v>
      </c>
      <c r="G17" s="25">
        <v>11405701</v>
      </c>
      <c r="H17" s="27">
        <v>7324347</v>
      </c>
      <c r="I17" s="26">
        <v>822866</v>
      </c>
      <c r="J17" s="25">
        <v>-262562.07700870885</v>
      </c>
      <c r="K17" s="25">
        <v>560303.92299129115</v>
      </c>
      <c r="L17" s="25">
        <v>0</v>
      </c>
      <c r="M17" s="27">
        <v>560303.92299129115</v>
      </c>
      <c r="N17" s="26">
        <v>262528</v>
      </c>
      <c r="O17" s="25">
        <v>0</v>
      </c>
      <c r="P17" s="25">
        <v>1021381</v>
      </c>
      <c r="Q17" s="25">
        <v>0</v>
      </c>
      <c r="R17" s="27">
        <v>1283909</v>
      </c>
      <c r="S17" s="26">
        <v>0</v>
      </c>
      <c r="T17" s="25">
        <v>0</v>
      </c>
      <c r="U17" s="25">
        <v>809895</v>
      </c>
      <c r="V17" s="25">
        <v>563551.86463745986</v>
      </c>
      <c r="W17" s="54">
        <v>1373446.8646374599</v>
      </c>
      <c r="X17" s="26">
        <v>-96311.444628796307</v>
      </c>
      <c r="Y17" s="25">
        <v>-89912.841519485344</v>
      </c>
      <c r="Z17" s="25">
        <v>-110949.16360016711</v>
      </c>
      <c r="AA17" s="25">
        <v>207635.58511098893</v>
      </c>
      <c r="AB17" s="25">
        <v>0</v>
      </c>
      <c r="AC17" s="27">
        <v>0</v>
      </c>
    </row>
    <row r="18" spans="1:29" s="28" customFormat="1">
      <c r="A18" s="29">
        <v>39944</v>
      </c>
      <c r="B18" s="30" t="s">
        <v>1172</v>
      </c>
      <c r="C18" s="24">
        <v>476973.14301200002</v>
      </c>
      <c r="D18" s="22">
        <v>2.0573000000000002E-3</v>
      </c>
      <c r="E18" s="22">
        <v>1.9692400000000001E-3</v>
      </c>
      <c r="F18" s="26">
        <v>6277763</v>
      </c>
      <c r="G18" s="25">
        <v>7819981</v>
      </c>
      <c r="H18" s="27">
        <v>5021722</v>
      </c>
      <c r="I18" s="26">
        <v>564174</v>
      </c>
      <c r="J18" s="25">
        <v>12153.302998442796</v>
      </c>
      <c r="K18" s="25">
        <v>576327.30299844278</v>
      </c>
      <c r="L18" s="25">
        <v>0</v>
      </c>
      <c r="M18" s="27">
        <v>576327.30299844278</v>
      </c>
      <c r="N18" s="26">
        <v>179995</v>
      </c>
      <c r="O18" s="25">
        <v>0</v>
      </c>
      <c r="P18" s="25">
        <v>700279</v>
      </c>
      <c r="Q18" s="25">
        <v>340744.75410854822</v>
      </c>
      <c r="R18" s="27">
        <v>1221018.7541085482</v>
      </c>
      <c r="S18" s="26">
        <v>0</v>
      </c>
      <c r="T18" s="25">
        <v>0</v>
      </c>
      <c r="U18" s="25">
        <v>555280</v>
      </c>
      <c r="V18" s="25">
        <v>308116.45081199356</v>
      </c>
      <c r="W18" s="54">
        <v>863396.45081199356</v>
      </c>
      <c r="X18" s="26">
        <v>131970.41839400391</v>
      </c>
      <c r="Y18" s="25">
        <v>47053.439693613756</v>
      </c>
      <c r="Z18" s="25">
        <v>8690.2832360441607</v>
      </c>
      <c r="AA18" s="25">
        <v>169908.16197289285</v>
      </c>
      <c r="AB18" s="25">
        <v>0</v>
      </c>
      <c r="AC18" s="27">
        <v>0</v>
      </c>
    </row>
    <row r="19" spans="1:29" s="28" customFormat="1">
      <c r="A19" s="29">
        <v>39946</v>
      </c>
      <c r="B19" s="30" t="s">
        <v>1174</v>
      </c>
      <c r="C19" s="24">
        <v>766828.02724099997</v>
      </c>
      <c r="D19" s="22">
        <v>3.3075100000000001E-3</v>
      </c>
      <c r="E19" s="22">
        <v>3.5416599999999999E-3</v>
      </c>
      <c r="F19" s="26">
        <v>10092725</v>
      </c>
      <c r="G19" s="25">
        <v>12572141</v>
      </c>
      <c r="H19" s="27">
        <v>8073394</v>
      </c>
      <c r="I19" s="26">
        <v>907019</v>
      </c>
      <c r="J19" s="25">
        <v>-281586.59893037257</v>
      </c>
      <c r="K19" s="25">
        <v>625432.40106962738</v>
      </c>
      <c r="L19" s="25">
        <v>0</v>
      </c>
      <c r="M19" s="27">
        <v>625432.40106962738</v>
      </c>
      <c r="N19" s="26">
        <v>289376</v>
      </c>
      <c r="O19" s="25">
        <v>0</v>
      </c>
      <c r="P19" s="25">
        <v>1125835</v>
      </c>
      <c r="Q19" s="25">
        <v>65084.638022129628</v>
      </c>
      <c r="R19" s="27">
        <v>1480295.6380221297</v>
      </c>
      <c r="S19" s="26">
        <v>0</v>
      </c>
      <c r="T19" s="25">
        <v>0</v>
      </c>
      <c r="U19" s="25">
        <v>892721</v>
      </c>
      <c r="V19" s="25">
        <v>695379.84865675773</v>
      </c>
      <c r="W19" s="54">
        <v>1588100.8486567577</v>
      </c>
      <c r="X19" s="26">
        <v>-27451.059287246317</v>
      </c>
      <c r="Y19" s="25">
        <v>-98118.382448037039</v>
      </c>
      <c r="Z19" s="25">
        <v>-190240.99353138063</v>
      </c>
      <c r="AA19" s="25">
        <v>208005.22463203588</v>
      </c>
      <c r="AB19" s="25">
        <v>0</v>
      </c>
      <c r="AC19" s="27">
        <v>0</v>
      </c>
    </row>
    <row r="20" spans="1:29" s="28" customFormat="1">
      <c r="A20" s="29">
        <v>39948</v>
      </c>
      <c r="B20" s="30" t="s">
        <v>1176</v>
      </c>
      <c r="C20" s="24">
        <v>3389396.6058920003</v>
      </c>
      <c r="D20" s="22">
        <v>1.461925E-2</v>
      </c>
      <c r="E20" s="22">
        <v>1.5716529999999999E-2</v>
      </c>
      <c r="F20" s="26">
        <v>44610017</v>
      </c>
      <c r="G20" s="25">
        <v>55569077</v>
      </c>
      <c r="H20" s="27">
        <v>35684540</v>
      </c>
      <c r="I20" s="26">
        <v>4009040</v>
      </c>
      <c r="J20" s="25">
        <v>-280490.92102956324</v>
      </c>
      <c r="K20" s="25">
        <v>3728549.0789704369</v>
      </c>
      <c r="L20" s="25">
        <v>0</v>
      </c>
      <c r="M20" s="27">
        <v>3728549.0789704369</v>
      </c>
      <c r="N20" s="26">
        <v>1279048</v>
      </c>
      <c r="O20" s="25">
        <v>0</v>
      </c>
      <c r="P20" s="25">
        <v>4976212</v>
      </c>
      <c r="Q20" s="25">
        <v>1464745.250377709</v>
      </c>
      <c r="R20" s="27">
        <v>7720005.250377709</v>
      </c>
      <c r="S20" s="26">
        <v>0</v>
      </c>
      <c r="T20" s="25">
        <v>0</v>
      </c>
      <c r="U20" s="25">
        <v>3945844</v>
      </c>
      <c r="V20" s="25">
        <v>2317213.6526479814</v>
      </c>
      <c r="W20" s="54">
        <v>6263057.6526479814</v>
      </c>
      <c r="X20" s="26">
        <v>603776.14237085124</v>
      </c>
      <c r="Y20" s="25">
        <v>435754.77519164805</v>
      </c>
      <c r="Z20" s="25">
        <v>-491159.95072458847</v>
      </c>
      <c r="AA20" s="25">
        <v>908576.63089181646</v>
      </c>
      <c r="AB20" s="25">
        <v>0</v>
      </c>
      <c r="AC20" s="27">
        <v>0</v>
      </c>
    </row>
    <row r="21" spans="1:29" s="28" customFormat="1">
      <c r="A21" s="29">
        <v>39952</v>
      </c>
      <c r="B21" s="30" t="s">
        <v>1180</v>
      </c>
      <c r="C21" s="24">
        <v>407627.31523499999</v>
      </c>
      <c r="D21" s="22">
        <v>1.75819E-3</v>
      </c>
      <c r="E21" s="22">
        <v>1.63094E-3</v>
      </c>
      <c r="F21" s="26">
        <v>5365042</v>
      </c>
      <c r="G21" s="25">
        <v>6683037</v>
      </c>
      <c r="H21" s="27">
        <v>4291616</v>
      </c>
      <c r="I21" s="26">
        <v>482149</v>
      </c>
      <c r="J21" s="25">
        <v>94875.181534678515</v>
      </c>
      <c r="K21" s="25">
        <v>577024.18153467856</v>
      </c>
      <c r="L21" s="25">
        <v>0</v>
      </c>
      <c r="M21" s="27">
        <v>577024.18153467856</v>
      </c>
      <c r="N21" s="26">
        <v>153825</v>
      </c>
      <c r="O21" s="25">
        <v>0</v>
      </c>
      <c r="P21" s="25">
        <v>598466</v>
      </c>
      <c r="Q21" s="25">
        <v>289889.71045870311</v>
      </c>
      <c r="R21" s="27">
        <v>1042180.7104587031</v>
      </c>
      <c r="S21" s="26">
        <v>0</v>
      </c>
      <c r="T21" s="25">
        <v>0</v>
      </c>
      <c r="U21" s="25">
        <v>474548</v>
      </c>
      <c r="V21" s="25">
        <v>23681.639813176385</v>
      </c>
      <c r="W21" s="54">
        <v>498229.63981317636</v>
      </c>
      <c r="X21" s="26">
        <v>158673.37769680208</v>
      </c>
      <c r="Y21" s="25">
        <v>146173.33073400264</v>
      </c>
      <c r="Z21" s="25">
        <v>84883.323957279426</v>
      </c>
      <c r="AA21" s="25">
        <v>154221.03825744256</v>
      </c>
      <c r="AB21" s="25">
        <v>0</v>
      </c>
      <c r="AC21" s="27">
        <v>0</v>
      </c>
    </row>
    <row r="22" spans="1:29" s="28" customFormat="1">
      <c r="A22" s="29">
        <v>39962</v>
      </c>
      <c r="B22" s="30" t="s">
        <v>1182</v>
      </c>
      <c r="C22" s="24">
        <v>548115.43241499993</v>
      </c>
      <c r="D22" s="22">
        <v>2.3641500000000002E-3</v>
      </c>
      <c r="E22" s="22">
        <v>2.2249599999999998E-3</v>
      </c>
      <c r="F22" s="26">
        <v>7214103</v>
      </c>
      <c r="G22" s="25">
        <v>8986346</v>
      </c>
      <c r="H22" s="27">
        <v>5770720</v>
      </c>
      <c r="I22" s="26">
        <v>648321</v>
      </c>
      <c r="J22" s="25">
        <v>-126644.08479753145</v>
      </c>
      <c r="K22" s="25">
        <v>521676.91520246852</v>
      </c>
      <c r="L22" s="25">
        <v>0</v>
      </c>
      <c r="M22" s="27">
        <v>521676.91520246852</v>
      </c>
      <c r="N22" s="26">
        <v>206841</v>
      </c>
      <c r="O22" s="25">
        <v>0</v>
      </c>
      <c r="P22" s="25">
        <v>804727</v>
      </c>
      <c r="Q22" s="25">
        <v>320402.71681216831</v>
      </c>
      <c r="R22" s="27">
        <v>1331970.7168121682</v>
      </c>
      <c r="S22" s="26">
        <v>0</v>
      </c>
      <c r="T22" s="25">
        <v>0</v>
      </c>
      <c r="U22" s="25">
        <v>638102</v>
      </c>
      <c r="V22" s="25">
        <v>212360.31686919811</v>
      </c>
      <c r="W22" s="54">
        <v>850462.31686919811</v>
      </c>
      <c r="X22" s="26">
        <v>75970.091103498897</v>
      </c>
      <c r="Y22" s="25">
        <v>118312.69217707375</v>
      </c>
      <c r="Z22" s="25">
        <v>85388.025750997622</v>
      </c>
      <c r="AA22" s="25">
        <v>201837.59091139986</v>
      </c>
      <c r="AB22" s="25">
        <v>0</v>
      </c>
      <c r="AC22" s="27">
        <v>0</v>
      </c>
    </row>
    <row r="23" spans="1:29" s="28" customFormat="1">
      <c r="A23" s="29" t="s">
        <v>74</v>
      </c>
      <c r="B23" s="30" t="s">
        <v>1187</v>
      </c>
      <c r="C23" s="24">
        <v>31745.737815</v>
      </c>
      <c r="D23" s="22">
        <v>1.3693000000000001E-4</v>
      </c>
      <c r="E23" s="22">
        <v>2.6690999999999998E-4</v>
      </c>
      <c r="F23" s="26">
        <v>417836</v>
      </c>
      <c r="G23" s="25">
        <v>520483</v>
      </c>
      <c r="H23" s="27">
        <v>334236</v>
      </c>
      <c r="I23" s="26">
        <v>37550</v>
      </c>
      <c r="J23" s="25">
        <v>-186631.53215015354</v>
      </c>
      <c r="K23" s="25">
        <v>-149081.53215015354</v>
      </c>
      <c r="L23" s="25">
        <v>0</v>
      </c>
      <c r="M23" s="27">
        <v>-149081.53215015354</v>
      </c>
      <c r="N23" s="26">
        <v>11980</v>
      </c>
      <c r="O23" s="25">
        <v>0</v>
      </c>
      <c r="P23" s="25">
        <v>46609</v>
      </c>
      <c r="Q23" s="25">
        <v>101893.06383844563</v>
      </c>
      <c r="R23" s="27">
        <v>160482.06383844564</v>
      </c>
      <c r="S23" s="26">
        <v>0</v>
      </c>
      <c r="T23" s="25">
        <v>0</v>
      </c>
      <c r="U23" s="25">
        <v>36958</v>
      </c>
      <c r="V23" s="25">
        <v>406992.21928659594</v>
      </c>
      <c r="W23" s="54">
        <v>443950.21928659594</v>
      </c>
      <c r="X23" s="26">
        <v>-127229.8221715937</v>
      </c>
      <c r="Y23" s="25">
        <v>-73940.003514413504</v>
      </c>
      <c r="Z23" s="25">
        <v>-70050.266141430489</v>
      </c>
      <c r="AA23" s="25">
        <v>-12248.063620712652</v>
      </c>
      <c r="AB23" s="25">
        <v>0</v>
      </c>
      <c r="AC23" s="27">
        <v>0</v>
      </c>
    </row>
    <row r="24" spans="1:29" s="28" customFormat="1">
      <c r="A24" s="29" t="s">
        <v>75</v>
      </c>
      <c r="B24" s="30" t="s">
        <v>1188</v>
      </c>
      <c r="C24" s="24">
        <v>470140.80788899987</v>
      </c>
      <c r="D24" s="22">
        <v>2.02783E-3</v>
      </c>
      <c r="E24" s="22">
        <v>1.92267E-3</v>
      </c>
      <c r="F24" s="26">
        <v>6187837</v>
      </c>
      <c r="G24" s="25">
        <v>7707963</v>
      </c>
      <c r="H24" s="27">
        <v>4949787</v>
      </c>
      <c r="I24" s="26">
        <v>556092</v>
      </c>
      <c r="J24" s="25">
        <v>113237.63426013337</v>
      </c>
      <c r="K24" s="25">
        <v>669329.63426013337</v>
      </c>
      <c r="L24" s="25">
        <v>0</v>
      </c>
      <c r="M24" s="27">
        <v>669329.63426013337</v>
      </c>
      <c r="N24" s="26">
        <v>177416</v>
      </c>
      <c r="O24" s="25">
        <v>0</v>
      </c>
      <c r="P24" s="25">
        <v>690248</v>
      </c>
      <c r="Q24" s="25">
        <v>297009.20526695973</v>
      </c>
      <c r="R24" s="27">
        <v>1164673.2052669597</v>
      </c>
      <c r="S24" s="26">
        <v>0</v>
      </c>
      <c r="T24" s="25">
        <v>0</v>
      </c>
      <c r="U24" s="25">
        <v>547326</v>
      </c>
      <c r="V24" s="25">
        <v>0</v>
      </c>
      <c r="W24" s="54">
        <v>547326</v>
      </c>
      <c r="X24" s="26">
        <v>207730.87558906528</v>
      </c>
      <c r="Y24" s="25">
        <v>165881.8865208542</v>
      </c>
      <c r="Z24" s="25">
        <v>73076.589153766981</v>
      </c>
      <c r="AA24" s="25">
        <v>170657.8540032733</v>
      </c>
      <c r="AB24" s="25">
        <v>0</v>
      </c>
      <c r="AC24" s="27">
        <v>0</v>
      </c>
    </row>
    <row r="25" spans="1:29" s="28" customFormat="1">
      <c r="A25" s="29" t="s">
        <v>1135</v>
      </c>
      <c r="B25" s="30" t="s">
        <v>1189</v>
      </c>
      <c r="C25" s="24">
        <v>201450.81876699999</v>
      </c>
      <c r="D25" s="22">
        <v>8.6890000000000003E-4</v>
      </c>
      <c r="E25" s="22">
        <v>9.0742999999999998E-4</v>
      </c>
      <c r="F25" s="26">
        <v>2651411</v>
      </c>
      <c r="G25" s="25">
        <v>3302767</v>
      </c>
      <c r="H25" s="27">
        <v>2120923</v>
      </c>
      <c r="I25" s="26">
        <v>238279</v>
      </c>
      <c r="J25" s="25">
        <v>-58063.076557837805</v>
      </c>
      <c r="K25" s="25">
        <v>180215.92344216219</v>
      </c>
      <c r="L25" s="25">
        <v>0</v>
      </c>
      <c r="M25" s="27">
        <v>180215.92344216219</v>
      </c>
      <c r="N25" s="26">
        <v>76021</v>
      </c>
      <c r="O25" s="25">
        <v>0</v>
      </c>
      <c r="P25" s="25">
        <v>295763</v>
      </c>
      <c r="Q25" s="25">
        <v>31621.739072081647</v>
      </c>
      <c r="R25" s="27">
        <v>403405.73907208163</v>
      </c>
      <c r="S25" s="26">
        <v>0</v>
      </c>
      <c r="T25" s="25">
        <v>0</v>
      </c>
      <c r="U25" s="25">
        <v>234523</v>
      </c>
      <c r="V25" s="25">
        <v>350517.29789395537</v>
      </c>
      <c r="W25" s="54">
        <v>585040.29789395537</v>
      </c>
      <c r="X25" s="26">
        <v>-72567.828916643921</v>
      </c>
      <c r="Y25" s="25">
        <v>-97505.994984248115</v>
      </c>
      <c r="Z25" s="25">
        <v>-70190.821200607577</v>
      </c>
      <c r="AA25" s="25">
        <v>58630.086279625881</v>
      </c>
      <c r="AB25" s="25">
        <v>0</v>
      </c>
      <c r="AC25" s="27">
        <v>0</v>
      </c>
    </row>
    <row r="26" spans="1:29" s="28" customFormat="1">
      <c r="A26" s="29" t="s">
        <v>1142</v>
      </c>
      <c r="B26" s="30" t="s">
        <v>2287</v>
      </c>
      <c r="C26" s="24">
        <v>178517.75183200001</v>
      </c>
      <c r="D26" s="22">
        <v>7.6999000000000002E-4</v>
      </c>
      <c r="E26" s="22">
        <v>7.4925000000000002E-4</v>
      </c>
      <c r="F26" s="26">
        <v>2349592</v>
      </c>
      <c r="G26" s="25">
        <v>2926801</v>
      </c>
      <c r="H26" s="27">
        <v>1879490</v>
      </c>
      <c r="I26" s="26">
        <v>211155</v>
      </c>
      <c r="J26" s="25">
        <v>-1494.7221366930235</v>
      </c>
      <c r="K26" s="25">
        <v>209660.27786330698</v>
      </c>
      <c r="L26" s="25">
        <v>0</v>
      </c>
      <c r="M26" s="27">
        <v>209660.27786330698</v>
      </c>
      <c r="N26" s="26">
        <v>67367</v>
      </c>
      <c r="O26" s="25">
        <v>0</v>
      </c>
      <c r="P26" s="25">
        <v>262095</v>
      </c>
      <c r="Q26" s="25">
        <v>50879.317732422714</v>
      </c>
      <c r="R26" s="27">
        <v>380341.31773242273</v>
      </c>
      <c r="S26" s="26">
        <v>0</v>
      </c>
      <c r="T26" s="25">
        <v>0</v>
      </c>
      <c r="U26" s="25">
        <v>207826</v>
      </c>
      <c r="V26" s="25">
        <v>26768.703514640052</v>
      </c>
      <c r="W26" s="54">
        <v>234594.70351464004</v>
      </c>
      <c r="X26" s="26">
        <v>42004.981890087802</v>
      </c>
      <c r="Y26" s="25">
        <v>32577.482038812803</v>
      </c>
      <c r="Z26" s="25">
        <v>9692.290592431169</v>
      </c>
      <c r="AA26" s="25">
        <v>61471.85969645092</v>
      </c>
      <c r="AB26" s="25">
        <v>0</v>
      </c>
      <c r="AC26" s="27">
        <v>0</v>
      </c>
    </row>
    <row r="27" spans="1:29" s="28" customFormat="1">
      <c r="A27" s="29" t="s">
        <v>2317</v>
      </c>
      <c r="B27" s="30" t="s">
        <v>2318</v>
      </c>
      <c r="C27" s="24">
        <v>0</v>
      </c>
      <c r="D27" s="22">
        <v>0</v>
      </c>
      <c r="E27" s="22">
        <v>0</v>
      </c>
      <c r="F27" s="26">
        <v>0</v>
      </c>
      <c r="G27" s="25">
        <v>0</v>
      </c>
      <c r="H27" s="27">
        <v>0</v>
      </c>
      <c r="I27" s="26">
        <v>0</v>
      </c>
      <c r="J27" s="25">
        <v>0</v>
      </c>
      <c r="K27" s="25">
        <v>0</v>
      </c>
      <c r="L27" s="25">
        <v>0</v>
      </c>
      <c r="M27" s="27">
        <v>0</v>
      </c>
      <c r="N27" s="26">
        <v>0</v>
      </c>
      <c r="O27" s="25">
        <v>0</v>
      </c>
      <c r="P27" s="25">
        <v>0</v>
      </c>
      <c r="Q27" s="25">
        <v>0</v>
      </c>
      <c r="R27" s="27">
        <v>0</v>
      </c>
      <c r="S27" s="26">
        <v>0</v>
      </c>
      <c r="T27" s="25">
        <v>0</v>
      </c>
      <c r="U27" s="25">
        <v>0</v>
      </c>
      <c r="V27" s="25">
        <v>0</v>
      </c>
      <c r="W27" s="54">
        <v>0</v>
      </c>
      <c r="X27" s="26">
        <v>0</v>
      </c>
      <c r="Y27" s="25">
        <v>0</v>
      </c>
      <c r="Z27" s="25">
        <v>0</v>
      </c>
      <c r="AA27" s="25">
        <v>0</v>
      </c>
      <c r="AB27" s="25">
        <v>0</v>
      </c>
      <c r="AC27" s="27">
        <v>0</v>
      </c>
    </row>
    <row r="28" spans="1:29" s="28" customFormat="1">
      <c r="A28" s="29" t="s">
        <v>1143</v>
      </c>
      <c r="B28" s="30" t="s">
        <v>2288</v>
      </c>
      <c r="C28" s="24">
        <v>286081.62214299996</v>
      </c>
      <c r="D28" s="22">
        <v>1.23394E-3</v>
      </c>
      <c r="E28" s="22">
        <v>1.2157400000000001E-3</v>
      </c>
      <c r="F28" s="26">
        <v>3765315</v>
      </c>
      <c r="G28" s="25">
        <v>4690316</v>
      </c>
      <c r="H28" s="27">
        <v>3011959</v>
      </c>
      <c r="I28" s="26">
        <v>338384</v>
      </c>
      <c r="J28" s="25">
        <v>-6491.6056642508638</v>
      </c>
      <c r="K28" s="25">
        <v>331892.39433574915</v>
      </c>
      <c r="L28" s="25">
        <v>0</v>
      </c>
      <c r="M28" s="27">
        <v>331892.39433574915</v>
      </c>
      <c r="N28" s="26">
        <v>107958</v>
      </c>
      <c r="O28" s="25">
        <v>0</v>
      </c>
      <c r="P28" s="25">
        <v>420018</v>
      </c>
      <c r="Q28" s="25">
        <v>48841.441813220983</v>
      </c>
      <c r="R28" s="27">
        <v>576817.44181322097</v>
      </c>
      <c r="S28" s="26">
        <v>0</v>
      </c>
      <c r="T28" s="25">
        <v>0</v>
      </c>
      <c r="U28" s="25">
        <v>333050</v>
      </c>
      <c r="V28" s="25">
        <v>36698.742592607974</v>
      </c>
      <c r="W28" s="54">
        <v>369748.74259260797</v>
      </c>
      <c r="X28" s="26">
        <v>55282.392172923035</v>
      </c>
      <c r="Y28" s="25">
        <v>46874.859618446353</v>
      </c>
      <c r="Z28" s="25">
        <v>9006.1177140787604</v>
      </c>
      <c r="AA28" s="25">
        <v>95905.329715164858</v>
      </c>
      <c r="AB28" s="25">
        <v>0</v>
      </c>
      <c r="AC28" s="27">
        <v>0</v>
      </c>
    </row>
    <row r="29" spans="1:29" s="28" customFormat="1">
      <c r="A29" s="29" t="s">
        <v>1144</v>
      </c>
      <c r="B29" s="30" t="s">
        <v>2289</v>
      </c>
      <c r="C29" s="24">
        <v>104626.58221400001</v>
      </c>
      <c r="D29" s="22">
        <v>4.5127999999999998E-4</v>
      </c>
      <c r="E29" s="22">
        <v>2.9990000000000003E-4</v>
      </c>
      <c r="F29" s="26">
        <v>1377062</v>
      </c>
      <c r="G29" s="25">
        <v>1715356</v>
      </c>
      <c r="H29" s="27">
        <v>1101542</v>
      </c>
      <c r="I29" s="26">
        <v>123755</v>
      </c>
      <c r="J29" s="25">
        <v>76825.179346072066</v>
      </c>
      <c r="K29" s="25">
        <v>200580.17934607208</v>
      </c>
      <c r="L29" s="25">
        <v>0</v>
      </c>
      <c r="M29" s="27">
        <v>200580.17934607208</v>
      </c>
      <c r="N29" s="26">
        <v>39483</v>
      </c>
      <c r="O29" s="25">
        <v>0</v>
      </c>
      <c r="P29" s="25">
        <v>153610</v>
      </c>
      <c r="Q29" s="25">
        <v>371217.81914667098</v>
      </c>
      <c r="R29" s="27">
        <v>564310.81914667098</v>
      </c>
      <c r="S29" s="26">
        <v>0</v>
      </c>
      <c r="T29" s="25">
        <v>0</v>
      </c>
      <c r="U29" s="25">
        <v>121804</v>
      </c>
      <c r="V29" s="25">
        <v>86338.424103367302</v>
      </c>
      <c r="W29" s="54">
        <v>208142.42410336732</v>
      </c>
      <c r="X29" s="26">
        <v>115893.93156071042</v>
      </c>
      <c r="Y29" s="25">
        <v>93174.264790764952</v>
      </c>
      <c r="Z29" s="25">
        <v>86928.775808390885</v>
      </c>
      <c r="AA29" s="25">
        <v>60171.422883437437</v>
      </c>
      <c r="AB29" s="25">
        <v>0</v>
      </c>
      <c r="AC29" s="27">
        <v>0</v>
      </c>
    </row>
    <row r="30" spans="1:29" s="28" customFormat="1">
      <c r="A30" s="29" t="s">
        <v>76</v>
      </c>
      <c r="B30" s="30" t="s">
        <v>1190</v>
      </c>
      <c r="C30" s="24">
        <v>581651.12055799994</v>
      </c>
      <c r="D30" s="22">
        <v>2.5087999999999998E-3</v>
      </c>
      <c r="E30" s="22">
        <v>2.6014300000000001E-3</v>
      </c>
      <c r="F30" s="26">
        <v>7655496</v>
      </c>
      <c r="G30" s="25">
        <v>9536173</v>
      </c>
      <c r="H30" s="27">
        <v>6123801</v>
      </c>
      <c r="I30" s="26">
        <v>687989</v>
      </c>
      <c r="J30" s="25">
        <v>40316.796441966828</v>
      </c>
      <c r="K30" s="25">
        <v>728305.79644196678</v>
      </c>
      <c r="L30" s="25">
        <v>0</v>
      </c>
      <c r="M30" s="27">
        <v>728305.79644196678</v>
      </c>
      <c r="N30" s="26">
        <v>219497</v>
      </c>
      <c r="O30" s="25">
        <v>0</v>
      </c>
      <c r="P30" s="25">
        <v>853964</v>
      </c>
      <c r="Q30" s="25">
        <v>130589.81712051135</v>
      </c>
      <c r="R30" s="27">
        <v>1204050.8171205113</v>
      </c>
      <c r="S30" s="26">
        <v>0</v>
      </c>
      <c r="T30" s="25">
        <v>0</v>
      </c>
      <c r="U30" s="25">
        <v>677144</v>
      </c>
      <c r="V30" s="25">
        <v>182561.13791281878</v>
      </c>
      <c r="W30" s="54">
        <v>859705.13791281881</v>
      </c>
      <c r="X30" s="26">
        <v>140992.94381267615</v>
      </c>
      <c r="Y30" s="25">
        <v>81334.138687301485</v>
      </c>
      <c r="Z30" s="25">
        <v>-50492.312538501952</v>
      </c>
      <c r="AA30" s="25">
        <v>172510.90924621691</v>
      </c>
      <c r="AB30" s="25">
        <v>0</v>
      </c>
      <c r="AC30" s="27">
        <v>0</v>
      </c>
    </row>
    <row r="31" spans="1:29" s="28" customFormat="1">
      <c r="A31" s="29" t="s">
        <v>78</v>
      </c>
      <c r="B31" s="30" t="s">
        <v>1192</v>
      </c>
      <c r="C31" s="24">
        <v>382337.66394</v>
      </c>
      <c r="D31" s="22">
        <v>1.6491100000000001E-3</v>
      </c>
      <c r="E31" s="22">
        <v>1.67347E-3</v>
      </c>
      <c r="F31" s="26">
        <v>5032189</v>
      </c>
      <c r="G31" s="25">
        <v>6268415</v>
      </c>
      <c r="H31" s="27">
        <v>4025359</v>
      </c>
      <c r="I31" s="26">
        <v>452236</v>
      </c>
      <c r="J31" s="25">
        <v>240826.41719084536</v>
      </c>
      <c r="K31" s="25">
        <v>693062.41719084536</v>
      </c>
      <c r="L31" s="25">
        <v>0</v>
      </c>
      <c r="M31" s="27">
        <v>693062.41719084536</v>
      </c>
      <c r="N31" s="26">
        <v>144282</v>
      </c>
      <c r="O31" s="25">
        <v>0</v>
      </c>
      <c r="P31" s="25">
        <v>561337</v>
      </c>
      <c r="Q31" s="25">
        <v>361100.70427092473</v>
      </c>
      <c r="R31" s="27">
        <v>1066719.7042709247</v>
      </c>
      <c r="S31" s="26">
        <v>0</v>
      </c>
      <c r="T31" s="25">
        <v>0</v>
      </c>
      <c r="U31" s="25">
        <v>445107</v>
      </c>
      <c r="V31" s="25">
        <v>40577.820758386333</v>
      </c>
      <c r="W31" s="54">
        <v>485684.82075838634</v>
      </c>
      <c r="X31" s="26">
        <v>272959.90366991283</v>
      </c>
      <c r="Y31" s="25">
        <v>174341.12435050073</v>
      </c>
      <c r="Z31" s="25">
        <v>14002.123405370345</v>
      </c>
      <c r="AA31" s="25">
        <v>119731.73208675446</v>
      </c>
      <c r="AB31" s="25">
        <v>0</v>
      </c>
      <c r="AC31" s="27">
        <v>0</v>
      </c>
    </row>
    <row r="32" spans="1:29" s="28" customFormat="1">
      <c r="A32" s="29" t="s">
        <v>86</v>
      </c>
      <c r="B32" s="30" t="s">
        <v>1201</v>
      </c>
      <c r="C32" s="24">
        <v>80434.687523999979</v>
      </c>
      <c r="D32" s="22">
        <v>3.4693000000000001E-4</v>
      </c>
      <c r="E32" s="22">
        <v>3.4315000000000002E-4</v>
      </c>
      <c r="F32" s="26">
        <v>1058642</v>
      </c>
      <c r="G32" s="25">
        <v>1318712</v>
      </c>
      <c r="H32" s="27">
        <v>846831</v>
      </c>
      <c r="I32" s="26">
        <v>95139</v>
      </c>
      <c r="J32" s="25">
        <v>36133.187941236196</v>
      </c>
      <c r="K32" s="25">
        <v>131272.18794123619</v>
      </c>
      <c r="L32" s="25">
        <v>0</v>
      </c>
      <c r="M32" s="27">
        <v>131272.18794123619</v>
      </c>
      <c r="N32" s="26">
        <v>30353</v>
      </c>
      <c r="O32" s="25">
        <v>0</v>
      </c>
      <c r="P32" s="25">
        <v>118091</v>
      </c>
      <c r="Q32" s="25">
        <v>99176.829948530547</v>
      </c>
      <c r="R32" s="27">
        <v>247620.82994853053</v>
      </c>
      <c r="S32" s="26">
        <v>0</v>
      </c>
      <c r="T32" s="25">
        <v>0</v>
      </c>
      <c r="U32" s="25">
        <v>93639</v>
      </c>
      <c r="V32" s="25">
        <v>4852.5889252392644</v>
      </c>
      <c r="W32" s="54">
        <v>98491.588925239266</v>
      </c>
      <c r="X32" s="26">
        <v>53852.693931490037</v>
      </c>
      <c r="Y32" s="25">
        <v>51565.247344724536</v>
      </c>
      <c r="Z32" s="25">
        <v>16977.899111414372</v>
      </c>
      <c r="AA32" s="25">
        <v>26733.400635662285</v>
      </c>
      <c r="AB32" s="25">
        <v>0</v>
      </c>
      <c r="AC32" s="27">
        <v>0</v>
      </c>
    </row>
    <row r="33" spans="1:29" s="28" customFormat="1">
      <c r="A33" s="29" t="s">
        <v>87</v>
      </c>
      <c r="B33" s="30" t="s">
        <v>1202</v>
      </c>
      <c r="C33" s="24">
        <v>15890.828948</v>
      </c>
      <c r="D33" s="22">
        <v>6.8540000000000004E-5</v>
      </c>
      <c r="E33" s="22">
        <v>4.1669999999999999E-5</v>
      </c>
      <c r="F33" s="26">
        <v>209147</v>
      </c>
      <c r="G33" s="25">
        <v>260527</v>
      </c>
      <c r="H33" s="27">
        <v>167301</v>
      </c>
      <c r="I33" s="26">
        <v>18796</v>
      </c>
      <c r="J33" s="25">
        <v>44152.228967699128</v>
      </c>
      <c r="K33" s="25">
        <v>62948.228967699128</v>
      </c>
      <c r="L33" s="25">
        <v>0</v>
      </c>
      <c r="M33" s="27">
        <v>62948.228967699128</v>
      </c>
      <c r="N33" s="26">
        <v>5997</v>
      </c>
      <c r="O33" s="25">
        <v>0</v>
      </c>
      <c r="P33" s="25">
        <v>23330</v>
      </c>
      <c r="Q33" s="25">
        <v>121252.92190667971</v>
      </c>
      <c r="R33" s="27">
        <v>150579.92190667969</v>
      </c>
      <c r="S33" s="26">
        <v>0</v>
      </c>
      <c r="T33" s="25">
        <v>0</v>
      </c>
      <c r="U33" s="25">
        <v>18499</v>
      </c>
      <c r="V33" s="25">
        <v>0</v>
      </c>
      <c r="W33" s="54">
        <v>18499</v>
      </c>
      <c r="X33" s="26">
        <v>47522.228967699128</v>
      </c>
      <c r="Y33" s="25">
        <v>46649.228967699128</v>
      </c>
      <c r="Z33" s="25">
        <v>28097.814988283193</v>
      </c>
      <c r="AA33" s="25">
        <v>9811.6489829982602</v>
      </c>
      <c r="AB33" s="25">
        <v>0</v>
      </c>
      <c r="AC33" s="27">
        <v>0</v>
      </c>
    </row>
    <row r="34" spans="1:29" s="28" customFormat="1">
      <c r="A34" s="29" t="s">
        <v>110</v>
      </c>
      <c r="B34" s="30" t="s">
        <v>1225</v>
      </c>
      <c r="C34" s="24">
        <v>852672.90283499996</v>
      </c>
      <c r="D34" s="22">
        <v>3.6777799999999999E-3</v>
      </c>
      <c r="E34" s="22">
        <v>2.6795600000000001E-3</v>
      </c>
      <c r="F34" s="26">
        <v>11222589</v>
      </c>
      <c r="G34" s="25">
        <v>13979571</v>
      </c>
      <c r="H34" s="27">
        <v>8977197</v>
      </c>
      <c r="I34" s="26">
        <v>1008558</v>
      </c>
      <c r="J34" s="25">
        <v>1241749.8962693168</v>
      </c>
      <c r="K34" s="25">
        <v>2250307.8962693168</v>
      </c>
      <c r="L34" s="25">
        <v>0</v>
      </c>
      <c r="M34" s="27">
        <v>2250307.8962693168</v>
      </c>
      <c r="N34" s="26">
        <v>321771</v>
      </c>
      <c r="O34" s="25">
        <v>0</v>
      </c>
      <c r="P34" s="25">
        <v>1251871</v>
      </c>
      <c r="Q34" s="25">
        <v>2808991.1907582963</v>
      </c>
      <c r="R34" s="27">
        <v>4382633.1907582963</v>
      </c>
      <c r="S34" s="26">
        <v>0</v>
      </c>
      <c r="T34" s="25">
        <v>0</v>
      </c>
      <c r="U34" s="25">
        <v>992660</v>
      </c>
      <c r="V34" s="25">
        <v>46192.073645563687</v>
      </c>
      <c r="W34" s="54">
        <v>1038852.0736455637</v>
      </c>
      <c r="X34" s="26">
        <v>1275245.6897487326</v>
      </c>
      <c r="Y34" s="25">
        <v>960327.00097216899</v>
      </c>
      <c r="Z34" s="25">
        <v>658663.97264023928</v>
      </c>
      <c r="AA34" s="25">
        <v>449544.45375159138</v>
      </c>
      <c r="AB34" s="25">
        <v>0</v>
      </c>
      <c r="AC34" s="27">
        <v>0</v>
      </c>
    </row>
    <row r="35" spans="1:29" s="28" customFormat="1">
      <c r="A35" s="29" t="s">
        <v>111</v>
      </c>
      <c r="B35" s="30" t="s">
        <v>1226</v>
      </c>
      <c r="C35" s="24">
        <v>339215.97484800004</v>
      </c>
      <c r="D35" s="22">
        <v>1.46312E-3</v>
      </c>
      <c r="E35" s="22">
        <v>1.6087600000000001E-3</v>
      </c>
      <c r="F35" s="26">
        <v>4464648</v>
      </c>
      <c r="G35" s="25">
        <v>5561450</v>
      </c>
      <c r="H35" s="27">
        <v>3571371</v>
      </c>
      <c r="I35" s="26">
        <v>401232</v>
      </c>
      <c r="J35" s="25">
        <v>-32936.399340168929</v>
      </c>
      <c r="K35" s="25">
        <v>368295.60065983108</v>
      </c>
      <c r="L35" s="25">
        <v>0</v>
      </c>
      <c r="M35" s="27">
        <v>368295.60065983108</v>
      </c>
      <c r="N35" s="26">
        <v>128009</v>
      </c>
      <c r="O35" s="25">
        <v>0</v>
      </c>
      <c r="P35" s="25">
        <v>498028</v>
      </c>
      <c r="Q35" s="25">
        <v>66826.475891662194</v>
      </c>
      <c r="R35" s="27">
        <v>692863.47589166218</v>
      </c>
      <c r="S35" s="26">
        <v>0</v>
      </c>
      <c r="T35" s="25">
        <v>0</v>
      </c>
      <c r="U35" s="25">
        <v>394907</v>
      </c>
      <c r="V35" s="25">
        <v>305676.75827289379</v>
      </c>
      <c r="W35" s="54">
        <v>700583.75827289373</v>
      </c>
      <c r="X35" s="26">
        <v>24903.756890435645</v>
      </c>
      <c r="Y35" s="25">
        <v>-21098.804730404256</v>
      </c>
      <c r="Z35" s="25">
        <v>-96245.106580848194</v>
      </c>
      <c r="AA35" s="25">
        <v>84719.872039585258</v>
      </c>
      <c r="AB35" s="25">
        <v>0</v>
      </c>
      <c r="AC35" s="27">
        <v>0</v>
      </c>
    </row>
    <row r="36" spans="1:29" s="28" customFormat="1">
      <c r="A36" s="29" t="s">
        <v>113</v>
      </c>
      <c r="B36" s="30" t="s">
        <v>1228</v>
      </c>
      <c r="C36" s="24">
        <v>5674396.9912280003</v>
      </c>
      <c r="D36" s="22">
        <v>2.4474989999999999E-2</v>
      </c>
      <c r="E36" s="22">
        <v>2.544511E-2</v>
      </c>
      <c r="F36" s="26">
        <v>74684386</v>
      </c>
      <c r="G36" s="25">
        <v>93031626</v>
      </c>
      <c r="H36" s="27">
        <v>59741693</v>
      </c>
      <c r="I36" s="26">
        <v>6711782</v>
      </c>
      <c r="J36" s="25">
        <v>9762301.6396570895</v>
      </c>
      <c r="K36" s="25">
        <v>16474083.639657089</v>
      </c>
      <c r="L36" s="25">
        <v>0</v>
      </c>
      <c r="M36" s="27">
        <v>16474083.639657089</v>
      </c>
      <c r="N36" s="26">
        <v>2141333</v>
      </c>
      <c r="O36" s="25">
        <v>0</v>
      </c>
      <c r="P36" s="25">
        <v>8330983</v>
      </c>
      <c r="Q36" s="25">
        <v>13706465.049406873</v>
      </c>
      <c r="R36" s="27">
        <v>24178781.049406871</v>
      </c>
      <c r="S36" s="26">
        <v>0</v>
      </c>
      <c r="T36" s="25">
        <v>0</v>
      </c>
      <c r="U36" s="25">
        <v>6605981</v>
      </c>
      <c r="V36" s="25">
        <v>1925488.1132124823</v>
      </c>
      <c r="W36" s="54">
        <v>8531469.113212483</v>
      </c>
      <c r="X36" s="26">
        <v>9734425.0836210977</v>
      </c>
      <c r="Y36" s="25">
        <v>4485104.3292847537</v>
      </c>
      <c r="Z36" s="25">
        <v>-243651.94007488311</v>
      </c>
      <c r="AA36" s="25">
        <v>1671434.46336342</v>
      </c>
      <c r="AB36" s="25">
        <v>0</v>
      </c>
      <c r="AC36" s="27">
        <v>0</v>
      </c>
    </row>
    <row r="37" spans="1:29" s="28" customFormat="1">
      <c r="A37" s="29" t="s">
        <v>114</v>
      </c>
      <c r="B37" s="30" t="s">
        <v>1229</v>
      </c>
      <c r="C37" s="24">
        <v>681830.96585599997</v>
      </c>
      <c r="D37" s="22">
        <v>2.9409000000000002E-3</v>
      </c>
      <c r="E37" s="22">
        <v>3.48943E-3</v>
      </c>
      <c r="F37" s="26">
        <v>8974031</v>
      </c>
      <c r="G37" s="25">
        <v>11178624</v>
      </c>
      <c r="H37" s="27">
        <v>7178526</v>
      </c>
      <c r="I37" s="26">
        <v>806484</v>
      </c>
      <c r="J37" s="25">
        <v>-460601.29611535382</v>
      </c>
      <c r="K37" s="25">
        <v>345882.70388464618</v>
      </c>
      <c r="L37" s="25">
        <v>0</v>
      </c>
      <c r="M37" s="27">
        <v>345882.70388464618</v>
      </c>
      <c r="N37" s="26">
        <v>257301</v>
      </c>
      <c r="O37" s="25">
        <v>0</v>
      </c>
      <c r="P37" s="25">
        <v>1001046</v>
      </c>
      <c r="Q37" s="25">
        <v>12878.166428087356</v>
      </c>
      <c r="R37" s="27">
        <v>1271225.1664280873</v>
      </c>
      <c r="S37" s="26">
        <v>0</v>
      </c>
      <c r="T37" s="25">
        <v>0</v>
      </c>
      <c r="U37" s="25">
        <v>793771</v>
      </c>
      <c r="V37" s="25">
        <v>1329507.8780912436</v>
      </c>
      <c r="W37" s="54">
        <v>2123278.8780912436</v>
      </c>
      <c r="X37" s="26">
        <v>-323437.34819303587</v>
      </c>
      <c r="Y37" s="25">
        <v>-291132.7004648649</v>
      </c>
      <c r="Z37" s="25">
        <v>-363414.03483653872</v>
      </c>
      <c r="AA37" s="25">
        <v>125930.37183128325</v>
      </c>
      <c r="AB37" s="25">
        <v>0</v>
      </c>
      <c r="AC37" s="27">
        <v>0</v>
      </c>
    </row>
    <row r="38" spans="1:29" s="28" customFormat="1">
      <c r="A38" s="29" t="s">
        <v>117</v>
      </c>
      <c r="B38" s="30" t="s">
        <v>1232</v>
      </c>
      <c r="C38" s="24">
        <v>0</v>
      </c>
      <c r="D38" s="22">
        <v>0</v>
      </c>
      <c r="E38" s="22">
        <v>0</v>
      </c>
      <c r="F38" s="26">
        <v>0</v>
      </c>
      <c r="G38" s="25">
        <v>0</v>
      </c>
      <c r="H38" s="27">
        <v>0</v>
      </c>
      <c r="I38" s="26">
        <v>0</v>
      </c>
      <c r="J38" s="25">
        <v>-163636.11210350718</v>
      </c>
      <c r="K38" s="25">
        <v>-163636.11210350718</v>
      </c>
      <c r="L38" s="25">
        <v>0</v>
      </c>
      <c r="M38" s="27">
        <v>-163636.11210350718</v>
      </c>
      <c r="N38" s="26">
        <v>0</v>
      </c>
      <c r="O38" s="25">
        <v>0</v>
      </c>
      <c r="P38" s="25">
        <v>0</v>
      </c>
      <c r="Q38" s="25">
        <v>53899.860070065115</v>
      </c>
      <c r="R38" s="27">
        <v>53899.860070065115</v>
      </c>
      <c r="S38" s="26">
        <v>0</v>
      </c>
      <c r="T38" s="25">
        <v>0</v>
      </c>
      <c r="U38" s="25">
        <v>0</v>
      </c>
      <c r="V38" s="25">
        <v>468000.19657605176</v>
      </c>
      <c r="W38" s="54">
        <v>468000.19657605176</v>
      </c>
      <c r="X38" s="26">
        <v>-157039.10408273575</v>
      </c>
      <c r="Y38" s="25">
        <v>-180692.99950916722</v>
      </c>
      <c r="Z38" s="25">
        <v>-76368.23291408371</v>
      </c>
      <c r="AA38" s="25">
        <v>0</v>
      </c>
      <c r="AB38" s="25">
        <v>0</v>
      </c>
      <c r="AC38" s="27">
        <v>0</v>
      </c>
    </row>
    <row r="39" spans="1:29" s="28" customFormat="1">
      <c r="A39" s="29" t="s">
        <v>121</v>
      </c>
      <c r="B39" s="30" t="s">
        <v>1237</v>
      </c>
      <c r="C39" s="24">
        <v>153052.144241</v>
      </c>
      <c r="D39" s="22">
        <v>6.6014999999999997E-4</v>
      </c>
      <c r="E39" s="22">
        <v>6.3873999999999995E-4</v>
      </c>
      <c r="F39" s="26">
        <v>2014420</v>
      </c>
      <c r="G39" s="25">
        <v>2509289</v>
      </c>
      <c r="H39" s="27">
        <v>1611379</v>
      </c>
      <c r="I39" s="26">
        <v>181033</v>
      </c>
      <c r="J39" s="25">
        <v>215539.01576539309</v>
      </c>
      <c r="K39" s="25">
        <v>396572.01576539309</v>
      </c>
      <c r="L39" s="25">
        <v>0</v>
      </c>
      <c r="M39" s="27">
        <v>396572.01576539309</v>
      </c>
      <c r="N39" s="26">
        <v>57757</v>
      </c>
      <c r="O39" s="25">
        <v>0</v>
      </c>
      <c r="P39" s="25">
        <v>224707</v>
      </c>
      <c r="Q39" s="25">
        <v>314895.58369953372</v>
      </c>
      <c r="R39" s="27">
        <v>597359.58369953372</v>
      </c>
      <c r="S39" s="26">
        <v>0</v>
      </c>
      <c r="T39" s="25">
        <v>0</v>
      </c>
      <c r="U39" s="25">
        <v>178179</v>
      </c>
      <c r="V39" s="25">
        <v>0</v>
      </c>
      <c r="W39" s="54">
        <v>178179</v>
      </c>
      <c r="X39" s="26">
        <v>192353.35885872465</v>
      </c>
      <c r="Y39" s="25">
        <v>134534.27619572618</v>
      </c>
      <c r="Z39" s="25">
        <v>38959.698130120341</v>
      </c>
      <c r="AA39" s="25">
        <v>53333.250514962587</v>
      </c>
      <c r="AB39" s="25">
        <v>0</v>
      </c>
      <c r="AC39" s="27">
        <v>0</v>
      </c>
    </row>
    <row r="40" spans="1:29" s="28" customFormat="1">
      <c r="A40" s="29" t="s">
        <v>1145</v>
      </c>
      <c r="B40" s="30" t="s">
        <v>2290</v>
      </c>
      <c r="C40" s="24">
        <v>359073.98378499999</v>
      </c>
      <c r="D40" s="22">
        <v>1.5487700000000001E-3</v>
      </c>
      <c r="E40" s="22">
        <v>1.56963E-3</v>
      </c>
      <c r="F40" s="26">
        <v>4726005</v>
      </c>
      <c r="G40" s="25">
        <v>5887013</v>
      </c>
      <c r="H40" s="27">
        <v>3780436</v>
      </c>
      <c r="I40" s="26">
        <v>424720</v>
      </c>
      <c r="J40" s="25">
        <v>40824.282603821513</v>
      </c>
      <c r="K40" s="25">
        <v>465544.28260382148</v>
      </c>
      <c r="L40" s="25">
        <v>0</v>
      </c>
      <c r="M40" s="27">
        <v>465544.28260382148</v>
      </c>
      <c r="N40" s="26">
        <v>135503</v>
      </c>
      <c r="O40" s="25">
        <v>0</v>
      </c>
      <c r="P40" s="25">
        <v>527182</v>
      </c>
      <c r="Q40" s="25">
        <v>113464.71391332799</v>
      </c>
      <c r="R40" s="27">
        <v>776149.71391332801</v>
      </c>
      <c r="S40" s="26">
        <v>0</v>
      </c>
      <c r="T40" s="25">
        <v>0</v>
      </c>
      <c r="U40" s="25">
        <v>418024</v>
      </c>
      <c r="V40" s="25">
        <v>33721.774258697136</v>
      </c>
      <c r="W40" s="54">
        <v>451745.77425869711</v>
      </c>
      <c r="X40" s="26">
        <v>114072.26057587376</v>
      </c>
      <c r="Y40" s="25">
        <v>93189.084186077191</v>
      </c>
      <c r="Z40" s="25">
        <v>4345.0615513489938</v>
      </c>
      <c r="AA40" s="25">
        <v>112797.53334133097</v>
      </c>
      <c r="AB40" s="25">
        <v>0</v>
      </c>
      <c r="AC40" s="27">
        <v>0</v>
      </c>
    </row>
    <row r="41" spans="1:29" s="28" customFormat="1">
      <c r="A41" s="29" t="s">
        <v>124</v>
      </c>
      <c r="B41" s="30" t="s">
        <v>1240</v>
      </c>
      <c r="C41" s="24">
        <v>60090526.570175007</v>
      </c>
      <c r="D41" s="22">
        <v>0.25918440999999998</v>
      </c>
      <c r="E41" s="22">
        <v>0.25705459000000003</v>
      </c>
      <c r="F41" s="26">
        <v>790890154</v>
      </c>
      <c r="G41" s="25">
        <v>985183120</v>
      </c>
      <c r="H41" s="27">
        <v>632650539</v>
      </c>
      <c r="I41" s="26">
        <v>71076194</v>
      </c>
      <c r="J41" s="25">
        <v>-5419984.1333946828</v>
      </c>
      <c r="K41" s="25">
        <v>65656209.866605319</v>
      </c>
      <c r="L41" s="25">
        <v>0</v>
      </c>
      <c r="M41" s="27">
        <v>65656209.866605319</v>
      </c>
      <c r="N41" s="26">
        <v>22676220</v>
      </c>
      <c r="O41" s="25">
        <v>0</v>
      </c>
      <c r="P41" s="25">
        <v>88223167</v>
      </c>
      <c r="Q41" s="25">
        <v>6577925.5169876106</v>
      </c>
      <c r="R41" s="27">
        <v>117477312.51698761</v>
      </c>
      <c r="S41" s="26">
        <v>0</v>
      </c>
      <c r="T41" s="25">
        <v>0</v>
      </c>
      <c r="U41" s="25">
        <v>69955791</v>
      </c>
      <c r="V41" s="25">
        <v>8325278.613990739</v>
      </c>
      <c r="W41" s="54">
        <v>78281069.613990739</v>
      </c>
      <c r="X41" s="26">
        <v>9412690.4241341669</v>
      </c>
      <c r="Y41" s="25">
        <v>8830532.926471252</v>
      </c>
      <c r="Z41" s="25">
        <v>1102060.7258832389</v>
      </c>
      <c r="AA41" s="25">
        <v>19850958.826508213</v>
      </c>
      <c r="AB41" s="25">
        <v>0</v>
      </c>
      <c r="AC41" s="27">
        <v>0</v>
      </c>
    </row>
    <row r="42" spans="1:29" s="28" customFormat="1">
      <c r="A42" s="29" t="s">
        <v>1146</v>
      </c>
      <c r="B42" s="30" t="s">
        <v>2291</v>
      </c>
      <c r="C42" s="24">
        <v>74447.884640000004</v>
      </c>
      <c r="D42" s="22">
        <v>3.2110999999999999E-4</v>
      </c>
      <c r="E42" s="22">
        <v>2.7070000000000002E-4</v>
      </c>
      <c r="F42" s="26">
        <v>979853</v>
      </c>
      <c r="G42" s="25">
        <v>1220568</v>
      </c>
      <c r="H42" s="27">
        <v>783806</v>
      </c>
      <c r="I42" s="26">
        <v>88058</v>
      </c>
      <c r="J42" s="25">
        <v>-27206.876285538325</v>
      </c>
      <c r="K42" s="25">
        <v>60851.123714461675</v>
      </c>
      <c r="L42" s="25">
        <v>0</v>
      </c>
      <c r="M42" s="27">
        <v>60851.123714461675</v>
      </c>
      <c r="N42" s="26">
        <v>28094</v>
      </c>
      <c r="O42" s="25">
        <v>0</v>
      </c>
      <c r="P42" s="25">
        <v>109302</v>
      </c>
      <c r="Q42" s="25">
        <v>112019.6800336676</v>
      </c>
      <c r="R42" s="27">
        <v>249415.6800336676</v>
      </c>
      <c r="S42" s="26">
        <v>0</v>
      </c>
      <c r="T42" s="25">
        <v>0</v>
      </c>
      <c r="U42" s="25">
        <v>86670</v>
      </c>
      <c r="V42" s="25">
        <v>79478.738100985764</v>
      </c>
      <c r="W42" s="54">
        <v>166148.73810098576</v>
      </c>
      <c r="X42" s="26">
        <v>-4500.6155200090543</v>
      </c>
      <c r="Y42" s="25">
        <v>22602.831948288134</v>
      </c>
      <c r="Z42" s="25">
        <v>32287.640593742151</v>
      </c>
      <c r="AA42" s="25">
        <v>32877.084910660597</v>
      </c>
      <c r="AB42" s="25">
        <v>0</v>
      </c>
      <c r="AC42" s="27">
        <v>0</v>
      </c>
    </row>
    <row r="43" spans="1:29" s="28" customFormat="1">
      <c r="A43" s="29" t="s">
        <v>1147</v>
      </c>
      <c r="B43" s="30" t="s">
        <v>2292</v>
      </c>
      <c r="C43" s="24">
        <v>0</v>
      </c>
      <c r="D43" s="22">
        <v>0</v>
      </c>
      <c r="E43" s="22">
        <v>0</v>
      </c>
      <c r="F43" s="26">
        <v>0</v>
      </c>
      <c r="G43" s="25">
        <v>0</v>
      </c>
      <c r="H43" s="27">
        <v>0</v>
      </c>
      <c r="I43" s="26">
        <v>0</v>
      </c>
      <c r="J43" s="25">
        <v>-13875.540843895815</v>
      </c>
      <c r="K43" s="25">
        <v>-13875.540843895815</v>
      </c>
      <c r="L43" s="25">
        <v>0</v>
      </c>
      <c r="M43" s="27">
        <v>-13875.540843895815</v>
      </c>
      <c r="N43" s="26">
        <v>0</v>
      </c>
      <c r="O43" s="25">
        <v>0</v>
      </c>
      <c r="P43" s="25">
        <v>0</v>
      </c>
      <c r="Q43" s="25">
        <v>0</v>
      </c>
      <c r="R43" s="27">
        <v>0</v>
      </c>
      <c r="S43" s="26">
        <v>0</v>
      </c>
      <c r="T43" s="25">
        <v>0</v>
      </c>
      <c r="U43" s="25">
        <v>0</v>
      </c>
      <c r="V43" s="25">
        <v>1713.467149503417</v>
      </c>
      <c r="W43" s="54">
        <v>1713.467149503417</v>
      </c>
      <c r="X43" s="26">
        <v>-1232.7101794988614</v>
      </c>
      <c r="Y43" s="25">
        <v>-480.75697000455557</v>
      </c>
      <c r="Z43" s="25">
        <v>0</v>
      </c>
      <c r="AA43" s="25">
        <v>0</v>
      </c>
      <c r="AB43" s="25">
        <v>0</v>
      </c>
      <c r="AC43" s="27">
        <v>0</v>
      </c>
    </row>
    <row r="44" spans="1:29" s="28" customFormat="1">
      <c r="A44" s="29" t="s">
        <v>128</v>
      </c>
      <c r="B44" s="30" t="s">
        <v>1244</v>
      </c>
      <c r="C44" s="24">
        <v>18460.819374999999</v>
      </c>
      <c r="D44" s="22">
        <v>7.9629999999999995E-5</v>
      </c>
      <c r="E44" s="22">
        <v>8.4549999999999995E-5</v>
      </c>
      <c r="F44" s="26">
        <v>242988</v>
      </c>
      <c r="G44" s="25">
        <v>302681</v>
      </c>
      <c r="H44" s="27">
        <v>194371</v>
      </c>
      <c r="I44" s="26">
        <v>21837</v>
      </c>
      <c r="J44" s="25">
        <v>-5623.9740600288324</v>
      </c>
      <c r="K44" s="25">
        <v>16213.025939971169</v>
      </c>
      <c r="L44" s="25">
        <v>0</v>
      </c>
      <c r="M44" s="27">
        <v>16213.025939971169</v>
      </c>
      <c r="N44" s="26">
        <v>6967</v>
      </c>
      <c r="O44" s="25">
        <v>0</v>
      </c>
      <c r="P44" s="25">
        <v>27105</v>
      </c>
      <c r="Q44" s="25">
        <v>88.6997488941618</v>
      </c>
      <c r="R44" s="27">
        <v>34160.699748894163</v>
      </c>
      <c r="S44" s="26">
        <v>0</v>
      </c>
      <c r="T44" s="25">
        <v>0</v>
      </c>
      <c r="U44" s="25">
        <v>21493</v>
      </c>
      <c r="V44" s="25">
        <v>12168.773120473399</v>
      </c>
      <c r="W44" s="54">
        <v>33661.773120473401</v>
      </c>
      <c r="X44" s="26">
        <v>15.079058344599162</v>
      </c>
      <c r="Y44" s="25">
        <v>-1037.8467307384503</v>
      </c>
      <c r="Z44" s="25">
        <v>-3609.7690514510218</v>
      </c>
      <c r="AA44" s="25">
        <v>5131.463352265635</v>
      </c>
      <c r="AB44" s="25">
        <v>0</v>
      </c>
      <c r="AC44" s="27">
        <v>0</v>
      </c>
    </row>
    <row r="45" spans="1:29" s="28" customFormat="1">
      <c r="A45" s="29" t="s">
        <v>131</v>
      </c>
      <c r="B45" s="30" t="s">
        <v>1247</v>
      </c>
      <c r="C45" s="24">
        <v>53549.309475000002</v>
      </c>
      <c r="D45" s="22">
        <v>2.3096999999999999E-4</v>
      </c>
      <c r="E45" s="22">
        <v>2.0824999999999999E-4</v>
      </c>
      <c r="F45" s="26">
        <v>704795</v>
      </c>
      <c r="G45" s="25">
        <v>877938</v>
      </c>
      <c r="H45" s="27">
        <v>563781</v>
      </c>
      <c r="I45" s="26">
        <v>63339</v>
      </c>
      <c r="J45" s="25">
        <v>-9472.5652319747933</v>
      </c>
      <c r="K45" s="25">
        <v>53866.43476802521</v>
      </c>
      <c r="L45" s="25">
        <v>0</v>
      </c>
      <c r="M45" s="27">
        <v>53866.43476802521</v>
      </c>
      <c r="N45" s="26">
        <v>20208</v>
      </c>
      <c r="O45" s="25">
        <v>0</v>
      </c>
      <c r="P45" s="25">
        <v>78619</v>
      </c>
      <c r="Q45" s="25">
        <v>82353.274229209987</v>
      </c>
      <c r="R45" s="27">
        <v>181180.27422920999</v>
      </c>
      <c r="S45" s="26">
        <v>0</v>
      </c>
      <c r="T45" s="25">
        <v>0</v>
      </c>
      <c r="U45" s="25">
        <v>62341</v>
      </c>
      <c r="V45" s="25">
        <v>115228.29322753727</v>
      </c>
      <c r="W45" s="54">
        <v>177569.29322753727</v>
      </c>
      <c r="X45" s="26">
        <v>1286.8304271361158</v>
      </c>
      <c r="Y45" s="25">
        <v>-15352.99106692522</v>
      </c>
      <c r="Z45" s="25">
        <v>-3623.1615893533017</v>
      </c>
      <c r="AA45" s="25">
        <v>21300.30323081512</v>
      </c>
      <c r="AB45" s="25">
        <v>0</v>
      </c>
      <c r="AC45" s="27">
        <v>0</v>
      </c>
    </row>
    <row r="46" spans="1:29" s="28" customFormat="1">
      <c r="A46" s="29" t="s">
        <v>1137</v>
      </c>
      <c r="B46" s="30" t="s">
        <v>1248</v>
      </c>
      <c r="C46" s="24">
        <v>187191.95312700002</v>
      </c>
      <c r="D46" s="22">
        <v>8.074E-4</v>
      </c>
      <c r="E46" s="22">
        <v>7.3886000000000004E-4</v>
      </c>
      <c r="F46" s="26">
        <v>2463747</v>
      </c>
      <c r="G46" s="25">
        <v>3069000</v>
      </c>
      <c r="H46" s="27">
        <v>1970805</v>
      </c>
      <c r="I46" s="26">
        <v>221413</v>
      </c>
      <c r="J46" s="25">
        <v>156873.6255225192</v>
      </c>
      <c r="K46" s="25">
        <v>378286.62552251923</v>
      </c>
      <c r="L46" s="25">
        <v>0</v>
      </c>
      <c r="M46" s="27">
        <v>378286.62552251923</v>
      </c>
      <c r="N46" s="26">
        <v>70640</v>
      </c>
      <c r="O46" s="25">
        <v>0</v>
      </c>
      <c r="P46" s="25">
        <v>274829</v>
      </c>
      <c r="Q46" s="25">
        <v>347421.79969769996</v>
      </c>
      <c r="R46" s="27">
        <v>692890.79969769996</v>
      </c>
      <c r="S46" s="26">
        <v>0</v>
      </c>
      <c r="T46" s="25">
        <v>0</v>
      </c>
      <c r="U46" s="25">
        <v>217923</v>
      </c>
      <c r="V46" s="25">
        <v>0</v>
      </c>
      <c r="W46" s="54">
        <v>217923</v>
      </c>
      <c r="X46" s="26">
        <v>188642.95776863175</v>
      </c>
      <c r="Y46" s="25">
        <v>147890.70568525221</v>
      </c>
      <c r="Z46" s="25">
        <v>65859.728413209334</v>
      </c>
      <c r="AA46" s="25">
        <v>72574.407830606651</v>
      </c>
      <c r="AB46" s="25">
        <v>0</v>
      </c>
      <c r="AC46" s="27">
        <v>0</v>
      </c>
    </row>
    <row r="47" spans="1:29" s="28" customFormat="1">
      <c r="A47" s="29" t="s">
        <v>135</v>
      </c>
      <c r="B47" s="30" t="s">
        <v>1252</v>
      </c>
      <c r="C47" s="24">
        <v>387303.68862199999</v>
      </c>
      <c r="D47" s="22">
        <v>1.6705299999999999E-3</v>
      </c>
      <c r="E47" s="22">
        <v>1.6335099999999999E-3</v>
      </c>
      <c r="F47" s="26">
        <v>5097551</v>
      </c>
      <c r="G47" s="25">
        <v>6349834</v>
      </c>
      <c r="H47" s="27">
        <v>4077644</v>
      </c>
      <c r="I47" s="26">
        <v>458110</v>
      </c>
      <c r="J47" s="25">
        <v>120442.8769682351</v>
      </c>
      <c r="K47" s="25">
        <v>578552.87696823513</v>
      </c>
      <c r="L47" s="25">
        <v>0</v>
      </c>
      <c r="M47" s="27">
        <v>578552.87696823513</v>
      </c>
      <c r="N47" s="26">
        <v>146156</v>
      </c>
      <c r="O47" s="25">
        <v>0</v>
      </c>
      <c r="P47" s="25">
        <v>568628</v>
      </c>
      <c r="Q47" s="25">
        <v>303798.63094492059</v>
      </c>
      <c r="R47" s="27">
        <v>1018582.6309449206</v>
      </c>
      <c r="S47" s="26">
        <v>0</v>
      </c>
      <c r="T47" s="25">
        <v>0</v>
      </c>
      <c r="U47" s="25">
        <v>450888</v>
      </c>
      <c r="V47" s="25">
        <v>126243.56446024931</v>
      </c>
      <c r="W47" s="54">
        <v>577131.56446024927</v>
      </c>
      <c r="X47" s="26">
        <v>209469.16363965342</v>
      </c>
      <c r="Y47" s="25">
        <v>95713.085587593901</v>
      </c>
      <c r="Z47" s="25">
        <v>4282.2456694474313</v>
      </c>
      <c r="AA47" s="25">
        <v>131986.57158797659</v>
      </c>
      <c r="AB47" s="25">
        <v>0</v>
      </c>
      <c r="AC47" s="27">
        <v>0</v>
      </c>
    </row>
    <row r="48" spans="1:29" s="28" customFormat="1">
      <c r="A48" s="29" t="s">
        <v>136</v>
      </c>
      <c r="B48" s="30" t="s">
        <v>1253</v>
      </c>
      <c r="C48" s="24">
        <v>28009.284568000003</v>
      </c>
      <c r="D48" s="22">
        <v>1.2081E-4</v>
      </c>
      <c r="E48" s="22">
        <v>1.2818000000000001E-4</v>
      </c>
      <c r="F48" s="26">
        <v>368647</v>
      </c>
      <c r="G48" s="25">
        <v>459210</v>
      </c>
      <c r="H48" s="27">
        <v>294889</v>
      </c>
      <c r="I48" s="26">
        <v>33130</v>
      </c>
      <c r="J48" s="25">
        <v>-4586.8363973967562</v>
      </c>
      <c r="K48" s="25">
        <v>28543.163602603243</v>
      </c>
      <c r="L48" s="25">
        <v>0</v>
      </c>
      <c r="M48" s="27">
        <v>28543.163602603243</v>
      </c>
      <c r="N48" s="26">
        <v>10570</v>
      </c>
      <c r="O48" s="25">
        <v>0</v>
      </c>
      <c r="P48" s="25">
        <v>41122</v>
      </c>
      <c r="Q48" s="25">
        <v>1392.3439255875901</v>
      </c>
      <c r="R48" s="27">
        <v>53084.343925587593</v>
      </c>
      <c r="S48" s="26">
        <v>0</v>
      </c>
      <c r="T48" s="25">
        <v>0</v>
      </c>
      <c r="U48" s="25">
        <v>32608</v>
      </c>
      <c r="V48" s="25">
        <v>15117.073351907662</v>
      </c>
      <c r="W48" s="54">
        <v>47725.07335190766</v>
      </c>
      <c r="X48" s="26">
        <v>1983.422305851866</v>
      </c>
      <c r="Y48" s="25">
        <v>301.10377789193444</v>
      </c>
      <c r="Z48" s="25">
        <v>-4728.5993531632612</v>
      </c>
      <c r="AA48" s="25">
        <v>7803.3438430993938</v>
      </c>
      <c r="AB48" s="25">
        <v>0</v>
      </c>
      <c r="AC48" s="27">
        <v>0</v>
      </c>
    </row>
    <row r="49" spans="1:29" s="28" customFormat="1">
      <c r="A49" s="29" t="s">
        <v>138</v>
      </c>
      <c r="B49" s="30" t="s">
        <v>1255</v>
      </c>
      <c r="C49" s="24">
        <v>239370.93768300003</v>
      </c>
      <c r="D49" s="22">
        <v>1.03246E-3</v>
      </c>
      <c r="E49" s="22">
        <v>9.8616000000000003E-4</v>
      </c>
      <c r="F49" s="26">
        <v>3150508</v>
      </c>
      <c r="G49" s="25">
        <v>3924473</v>
      </c>
      <c r="H49" s="27">
        <v>2520161</v>
      </c>
      <c r="I49" s="26">
        <v>283132</v>
      </c>
      <c r="J49" s="25">
        <v>105492.22370942001</v>
      </c>
      <c r="K49" s="25">
        <v>388624.22370942001</v>
      </c>
      <c r="L49" s="25">
        <v>0</v>
      </c>
      <c r="M49" s="27">
        <v>388624.22370942001</v>
      </c>
      <c r="N49" s="26">
        <v>90331</v>
      </c>
      <c r="O49" s="25">
        <v>0</v>
      </c>
      <c r="P49" s="25">
        <v>351437</v>
      </c>
      <c r="Q49" s="25">
        <v>108427.24413477267</v>
      </c>
      <c r="R49" s="27">
        <v>550195.24413477269</v>
      </c>
      <c r="S49" s="26">
        <v>0</v>
      </c>
      <c r="T49" s="25">
        <v>0</v>
      </c>
      <c r="U49" s="25">
        <v>278669</v>
      </c>
      <c r="V49" s="25">
        <v>51545.866762676014</v>
      </c>
      <c r="W49" s="54">
        <v>330214.86676267604</v>
      </c>
      <c r="X49" s="26">
        <v>61705.981315659577</v>
      </c>
      <c r="Y49" s="25">
        <v>49648.535484340937</v>
      </c>
      <c r="Z49" s="25">
        <v>22991.288953985444</v>
      </c>
      <c r="AA49" s="25">
        <v>85634.571618110698</v>
      </c>
      <c r="AB49" s="25">
        <v>0</v>
      </c>
      <c r="AC49" s="27">
        <v>0</v>
      </c>
    </row>
    <row r="50" spans="1:29" s="28" customFormat="1">
      <c r="A50" s="29" t="s">
        <v>139</v>
      </c>
      <c r="B50" s="30" t="s">
        <v>1256</v>
      </c>
      <c r="C50" s="24">
        <v>294929.31484599999</v>
      </c>
      <c r="D50" s="22">
        <v>1.2721E-3</v>
      </c>
      <c r="E50" s="22">
        <v>1.2312200000000001E-3</v>
      </c>
      <c r="F50" s="26">
        <v>3881759</v>
      </c>
      <c r="G50" s="25">
        <v>4835366</v>
      </c>
      <c r="H50" s="27">
        <v>3105105</v>
      </c>
      <c r="I50" s="26">
        <v>348848</v>
      </c>
      <c r="J50" s="25">
        <v>68955.007151252503</v>
      </c>
      <c r="K50" s="25">
        <v>417803.00715125247</v>
      </c>
      <c r="L50" s="25">
        <v>0</v>
      </c>
      <c r="M50" s="27">
        <v>417803.00715125247</v>
      </c>
      <c r="N50" s="26">
        <v>111297</v>
      </c>
      <c r="O50" s="25">
        <v>0</v>
      </c>
      <c r="P50" s="25">
        <v>433007</v>
      </c>
      <c r="Q50" s="25">
        <v>135170.62857031851</v>
      </c>
      <c r="R50" s="27">
        <v>679474.62857031845</v>
      </c>
      <c r="S50" s="26">
        <v>0</v>
      </c>
      <c r="T50" s="25">
        <v>0</v>
      </c>
      <c r="U50" s="25">
        <v>343349</v>
      </c>
      <c r="V50" s="25">
        <v>0</v>
      </c>
      <c r="W50" s="54">
        <v>343349</v>
      </c>
      <c r="X50" s="26">
        <v>109391.71459111772</v>
      </c>
      <c r="Y50" s="25">
        <v>91320.716797455912</v>
      </c>
      <c r="Z50" s="25">
        <v>32705.996426171027</v>
      </c>
      <c r="AA50" s="25">
        <v>102707.20075557381</v>
      </c>
      <c r="AB50" s="25">
        <v>0</v>
      </c>
      <c r="AC50" s="27">
        <v>0</v>
      </c>
    </row>
    <row r="51" spans="1:29" s="28" customFormat="1">
      <c r="A51" s="29" t="s">
        <v>143</v>
      </c>
      <c r="B51" s="30" t="s">
        <v>1260</v>
      </c>
      <c r="C51" s="24">
        <v>875624.7449520001</v>
      </c>
      <c r="D51" s="22">
        <v>3.77677E-3</v>
      </c>
      <c r="E51" s="22">
        <v>3.4929100000000001E-3</v>
      </c>
      <c r="F51" s="26">
        <v>11524652</v>
      </c>
      <c r="G51" s="25">
        <v>14355841</v>
      </c>
      <c r="H51" s="27">
        <v>9218824</v>
      </c>
      <c r="I51" s="26">
        <v>1035704</v>
      </c>
      <c r="J51" s="25">
        <v>74604.255529781411</v>
      </c>
      <c r="K51" s="25">
        <v>1110308.2555297813</v>
      </c>
      <c r="L51" s="25">
        <v>0</v>
      </c>
      <c r="M51" s="27">
        <v>1110308.2555297813</v>
      </c>
      <c r="N51" s="26">
        <v>330432</v>
      </c>
      <c r="O51" s="25">
        <v>0</v>
      </c>
      <c r="P51" s="25">
        <v>1285566</v>
      </c>
      <c r="Q51" s="25">
        <v>645573.48524129495</v>
      </c>
      <c r="R51" s="27">
        <v>2261571.4852412948</v>
      </c>
      <c r="S51" s="26">
        <v>0</v>
      </c>
      <c r="T51" s="25">
        <v>0</v>
      </c>
      <c r="U51" s="25">
        <v>1019378</v>
      </c>
      <c r="V51" s="25">
        <v>120374.51124794511</v>
      </c>
      <c r="W51" s="54">
        <v>1139752.511247945</v>
      </c>
      <c r="X51" s="26">
        <v>312206.6434745125</v>
      </c>
      <c r="Y51" s="25">
        <v>294935.71599462203</v>
      </c>
      <c r="Z51" s="25">
        <v>181571.1586460752</v>
      </c>
      <c r="AA51" s="25">
        <v>333105.45587814006</v>
      </c>
      <c r="AB51" s="25">
        <v>0</v>
      </c>
      <c r="AC51" s="27">
        <v>0</v>
      </c>
    </row>
    <row r="52" spans="1:29" s="28" customFormat="1">
      <c r="A52" s="29" t="s">
        <v>159</v>
      </c>
      <c r="B52" s="30" t="s">
        <v>1276</v>
      </c>
      <c r="C52" s="24">
        <v>3307675.5962499999</v>
      </c>
      <c r="D52" s="22">
        <v>1.426677E-2</v>
      </c>
      <c r="E52" s="22">
        <v>1.474428E-2</v>
      </c>
      <c r="F52" s="26">
        <v>43534439</v>
      </c>
      <c r="G52" s="25">
        <v>54229269</v>
      </c>
      <c r="H52" s="27">
        <v>34824161</v>
      </c>
      <c r="I52" s="26">
        <v>3912379</v>
      </c>
      <c r="J52" s="25">
        <v>-763417.78170559159</v>
      </c>
      <c r="K52" s="25">
        <v>3148961.2182944082</v>
      </c>
      <c r="L52" s="25">
        <v>0</v>
      </c>
      <c r="M52" s="27">
        <v>3148961.2182944082</v>
      </c>
      <c r="N52" s="26">
        <v>1248209</v>
      </c>
      <c r="O52" s="25">
        <v>0</v>
      </c>
      <c r="P52" s="25">
        <v>4856232</v>
      </c>
      <c r="Q52" s="25">
        <v>0</v>
      </c>
      <c r="R52" s="27">
        <v>6104441</v>
      </c>
      <c r="S52" s="26">
        <v>0</v>
      </c>
      <c r="T52" s="25">
        <v>0</v>
      </c>
      <c r="U52" s="25">
        <v>3850707</v>
      </c>
      <c r="V52" s="25">
        <v>1625039.2786311158</v>
      </c>
      <c r="W52" s="54">
        <v>5475746.2786311153</v>
      </c>
      <c r="X52" s="26">
        <v>82173.154719622689</v>
      </c>
      <c r="Y52" s="25">
        <v>-36391.094208806055</v>
      </c>
      <c r="Z52" s="25">
        <v>-406645.15013383876</v>
      </c>
      <c r="AA52" s="25">
        <v>989557.81099190621</v>
      </c>
      <c r="AB52" s="25">
        <v>0</v>
      </c>
      <c r="AC52" s="27">
        <v>0</v>
      </c>
    </row>
    <row r="53" spans="1:29" s="28" customFormat="1">
      <c r="A53" s="29" t="s">
        <v>171</v>
      </c>
      <c r="B53" s="30" t="s">
        <v>1288</v>
      </c>
      <c r="C53" s="24">
        <v>3293575.9139049998</v>
      </c>
      <c r="D53" s="22">
        <v>1.420596E-2</v>
      </c>
      <c r="E53" s="22">
        <v>1.5037679999999999E-2</v>
      </c>
      <c r="F53" s="26">
        <v>43348880</v>
      </c>
      <c r="G53" s="25">
        <v>53998124</v>
      </c>
      <c r="H53" s="27">
        <v>34675728</v>
      </c>
      <c r="I53" s="26">
        <v>3895703</v>
      </c>
      <c r="J53" s="25">
        <v>-425624.85355471907</v>
      </c>
      <c r="K53" s="25">
        <v>3470078.1464452809</v>
      </c>
      <c r="L53" s="25">
        <v>0</v>
      </c>
      <c r="M53" s="27">
        <v>3470078.1464452809</v>
      </c>
      <c r="N53" s="26">
        <v>1242889</v>
      </c>
      <c r="O53" s="25">
        <v>0</v>
      </c>
      <c r="P53" s="25">
        <v>4835533</v>
      </c>
      <c r="Q53" s="25">
        <v>352290.92766458768</v>
      </c>
      <c r="R53" s="27">
        <v>6430712.9276645873</v>
      </c>
      <c r="S53" s="26">
        <v>0</v>
      </c>
      <c r="T53" s="25">
        <v>0</v>
      </c>
      <c r="U53" s="25">
        <v>3834294</v>
      </c>
      <c r="V53" s="25">
        <v>1939696.768232594</v>
      </c>
      <c r="W53" s="54">
        <v>5773990.7682325942</v>
      </c>
      <c r="X53" s="26">
        <v>330272.2481388516</v>
      </c>
      <c r="Y53" s="25">
        <v>-5173.2452966870042</v>
      </c>
      <c r="Z53" s="25">
        <v>-591939.98111344967</v>
      </c>
      <c r="AA53" s="25">
        <v>923563.13770327868</v>
      </c>
      <c r="AB53" s="25">
        <v>0</v>
      </c>
      <c r="AC53" s="27">
        <v>0</v>
      </c>
    </row>
    <row r="54" spans="1:29" s="28" customFormat="1">
      <c r="A54" s="29" t="s">
        <v>174</v>
      </c>
      <c r="B54" s="30" t="s">
        <v>1291</v>
      </c>
      <c r="C54" s="24">
        <v>94268.338252000001</v>
      </c>
      <c r="D54" s="22">
        <v>4.0660000000000002E-4</v>
      </c>
      <c r="E54" s="22">
        <v>4.5722999999999998E-4</v>
      </c>
      <c r="F54" s="26">
        <v>1240723</v>
      </c>
      <c r="G54" s="25">
        <v>1545523</v>
      </c>
      <c r="H54" s="27">
        <v>992481</v>
      </c>
      <c r="I54" s="26">
        <v>111502</v>
      </c>
      <c r="J54" s="25">
        <v>-39947.327892044974</v>
      </c>
      <c r="K54" s="25">
        <v>71554.672107955033</v>
      </c>
      <c r="L54" s="25">
        <v>0</v>
      </c>
      <c r="M54" s="27">
        <v>71554.672107955033</v>
      </c>
      <c r="N54" s="26">
        <v>35574</v>
      </c>
      <c r="O54" s="25">
        <v>0</v>
      </c>
      <c r="P54" s="25">
        <v>138402</v>
      </c>
      <c r="Q54" s="25">
        <v>3961.3471552042447</v>
      </c>
      <c r="R54" s="27">
        <v>177937.34715520425</v>
      </c>
      <c r="S54" s="26">
        <v>0</v>
      </c>
      <c r="T54" s="25">
        <v>0</v>
      </c>
      <c r="U54" s="25">
        <v>109744</v>
      </c>
      <c r="V54" s="25">
        <v>120022.18750491097</v>
      </c>
      <c r="W54" s="54">
        <v>229766.18750491098</v>
      </c>
      <c r="X54" s="26">
        <v>-15428.350425726087</v>
      </c>
      <c r="Y54" s="25">
        <v>-22342.783349952406</v>
      </c>
      <c r="Z54" s="25">
        <v>-35841.493325693082</v>
      </c>
      <c r="AA54" s="25">
        <v>21783.78675166484</v>
      </c>
      <c r="AB54" s="25">
        <v>0</v>
      </c>
      <c r="AC54" s="27">
        <v>0</v>
      </c>
    </row>
    <row r="55" spans="1:29" s="28" customFormat="1">
      <c r="A55" s="29" t="s">
        <v>193</v>
      </c>
      <c r="B55" s="30" t="s">
        <v>1310</v>
      </c>
      <c r="C55" s="24">
        <v>2954179.7639290001</v>
      </c>
      <c r="D55" s="22">
        <v>1.2742059999999999E-2</v>
      </c>
      <c r="E55" s="22">
        <v>1.323913E-2</v>
      </c>
      <c r="F55" s="26">
        <v>38881852</v>
      </c>
      <c r="G55" s="25">
        <v>48433710</v>
      </c>
      <c r="H55" s="27">
        <v>31102454</v>
      </c>
      <c r="I55" s="26">
        <v>3494258</v>
      </c>
      <c r="J55" s="25">
        <v>-1224884.3973281162</v>
      </c>
      <c r="K55" s="25">
        <v>2269373.602671884</v>
      </c>
      <c r="L55" s="25">
        <v>0</v>
      </c>
      <c r="M55" s="27">
        <v>2269373.602671884</v>
      </c>
      <c r="N55" s="26">
        <v>1114811</v>
      </c>
      <c r="O55" s="25">
        <v>0</v>
      </c>
      <c r="P55" s="25">
        <v>4337239</v>
      </c>
      <c r="Q55" s="25">
        <v>0</v>
      </c>
      <c r="R55" s="27">
        <v>5452050</v>
      </c>
      <c r="S55" s="26">
        <v>0</v>
      </c>
      <c r="T55" s="25">
        <v>0</v>
      </c>
      <c r="U55" s="25">
        <v>3439176</v>
      </c>
      <c r="V55" s="25">
        <v>2808940.3656702344</v>
      </c>
      <c r="W55" s="54">
        <v>6248116.365670234</v>
      </c>
      <c r="X55" s="26">
        <v>-550727.28934022551</v>
      </c>
      <c r="Y55" s="25">
        <v>-549849.88311882294</v>
      </c>
      <c r="Z55" s="25">
        <v>-567049.58201975212</v>
      </c>
      <c r="AA55" s="25">
        <v>871560.38880856603</v>
      </c>
      <c r="AB55" s="25">
        <v>0</v>
      </c>
      <c r="AC55" s="27">
        <v>0</v>
      </c>
    </row>
    <row r="56" spans="1:29" s="28" customFormat="1">
      <c r="A56" s="29" t="s">
        <v>197</v>
      </c>
      <c r="B56" s="30" t="s">
        <v>1314</v>
      </c>
      <c r="C56" s="24">
        <v>832257.36940600001</v>
      </c>
      <c r="D56" s="22">
        <v>3.5897199999999998E-3</v>
      </c>
      <c r="E56" s="22">
        <v>3.2941899999999998E-3</v>
      </c>
      <c r="F56" s="26">
        <v>10953877</v>
      </c>
      <c r="G56" s="25">
        <v>13644847</v>
      </c>
      <c r="H56" s="27">
        <v>8762249</v>
      </c>
      <c r="I56" s="26">
        <v>984410</v>
      </c>
      <c r="J56" s="25">
        <v>-65543.734235156633</v>
      </c>
      <c r="K56" s="25">
        <v>918866.26576484332</v>
      </c>
      <c r="L56" s="25">
        <v>0</v>
      </c>
      <c r="M56" s="27">
        <v>918866.26576484332</v>
      </c>
      <c r="N56" s="26">
        <v>314067</v>
      </c>
      <c r="O56" s="25">
        <v>0</v>
      </c>
      <c r="P56" s="25">
        <v>1221896</v>
      </c>
      <c r="Q56" s="25">
        <v>669541.9806266909</v>
      </c>
      <c r="R56" s="27">
        <v>2205504.9806266911</v>
      </c>
      <c r="S56" s="26">
        <v>0</v>
      </c>
      <c r="T56" s="25">
        <v>0</v>
      </c>
      <c r="U56" s="25">
        <v>968892</v>
      </c>
      <c r="V56" s="25">
        <v>571641.51935048483</v>
      </c>
      <c r="W56" s="54">
        <v>1540533.5193504849</v>
      </c>
      <c r="X56" s="26">
        <v>100596.81321052306</v>
      </c>
      <c r="Y56" s="25">
        <v>116252.05093068018</v>
      </c>
      <c r="Z56" s="25">
        <v>127052.54346538949</v>
      </c>
      <c r="AA56" s="25">
        <v>321070.05366961332</v>
      </c>
      <c r="AB56" s="25">
        <v>0</v>
      </c>
      <c r="AC56" s="27">
        <v>0</v>
      </c>
    </row>
    <row r="57" spans="1:29" s="28" customFormat="1">
      <c r="A57" s="29" t="s">
        <v>201</v>
      </c>
      <c r="B57" s="30" t="s">
        <v>1318</v>
      </c>
      <c r="C57" s="24">
        <v>154328.142708</v>
      </c>
      <c r="D57" s="22">
        <v>6.6565000000000005E-4</v>
      </c>
      <c r="E57" s="22">
        <v>5.3919000000000005E-4</v>
      </c>
      <c r="F57" s="26">
        <v>2031203</v>
      </c>
      <c r="G57" s="25">
        <v>2530195</v>
      </c>
      <c r="H57" s="27">
        <v>1624804</v>
      </c>
      <c r="I57" s="26">
        <v>182541</v>
      </c>
      <c r="J57" s="25">
        <v>84225.821399732013</v>
      </c>
      <c r="K57" s="25">
        <v>266766.82139973203</v>
      </c>
      <c r="L57" s="25">
        <v>0</v>
      </c>
      <c r="M57" s="27">
        <v>266766.82139973203</v>
      </c>
      <c r="N57" s="26">
        <v>58238</v>
      </c>
      <c r="O57" s="25">
        <v>0</v>
      </c>
      <c r="P57" s="25">
        <v>226579</v>
      </c>
      <c r="Q57" s="25">
        <v>358085.37922513753</v>
      </c>
      <c r="R57" s="27">
        <v>642902.37922513753</v>
      </c>
      <c r="S57" s="26">
        <v>0</v>
      </c>
      <c r="T57" s="25">
        <v>0</v>
      </c>
      <c r="U57" s="25">
        <v>179664</v>
      </c>
      <c r="V57" s="25">
        <v>97965.206206062692</v>
      </c>
      <c r="W57" s="54">
        <v>277629.20620606269</v>
      </c>
      <c r="X57" s="26">
        <v>80811.616484354701</v>
      </c>
      <c r="Y57" s="25">
        <v>115329.54151003693</v>
      </c>
      <c r="Z57" s="25">
        <v>97168.515666689433</v>
      </c>
      <c r="AA57" s="25">
        <v>71963.499357993787</v>
      </c>
      <c r="AB57" s="25">
        <v>0</v>
      </c>
      <c r="AC57" s="27">
        <v>0</v>
      </c>
    </row>
    <row r="58" spans="1:29" s="28" customFormat="1">
      <c r="A58" s="29" t="s">
        <v>218</v>
      </c>
      <c r="B58" s="30" t="s">
        <v>1335</v>
      </c>
      <c r="C58" s="24">
        <v>132083.932734</v>
      </c>
      <c r="D58" s="22">
        <v>5.6970999999999996E-4</v>
      </c>
      <c r="E58" s="22">
        <v>6.3515999999999996E-4</v>
      </c>
      <c r="F58" s="26">
        <v>1738446</v>
      </c>
      <c r="G58" s="25">
        <v>2165519</v>
      </c>
      <c r="H58" s="27">
        <v>1390621</v>
      </c>
      <c r="I58" s="26">
        <v>156232</v>
      </c>
      <c r="J58" s="25">
        <v>-128292.78654439005</v>
      </c>
      <c r="K58" s="25">
        <v>27939.213455609948</v>
      </c>
      <c r="L58" s="25">
        <v>0</v>
      </c>
      <c r="M58" s="27">
        <v>27939.213455609948</v>
      </c>
      <c r="N58" s="26">
        <v>49844</v>
      </c>
      <c r="O58" s="25">
        <v>0</v>
      </c>
      <c r="P58" s="25">
        <v>193922</v>
      </c>
      <c r="Q58" s="25">
        <v>0</v>
      </c>
      <c r="R58" s="27">
        <v>243766</v>
      </c>
      <c r="S58" s="26">
        <v>0</v>
      </c>
      <c r="T58" s="25">
        <v>0</v>
      </c>
      <c r="U58" s="25">
        <v>153769</v>
      </c>
      <c r="V58" s="25">
        <v>194308.90132236059</v>
      </c>
      <c r="W58" s="54">
        <v>348077.90132236062</v>
      </c>
      <c r="X58" s="26">
        <v>-50982.274192554498</v>
      </c>
      <c r="Y58" s="25">
        <v>-39132.766297893846</v>
      </c>
      <c r="Z58" s="25">
        <v>-45669.373157984213</v>
      </c>
      <c r="AA58" s="25">
        <v>31472.512326071981</v>
      </c>
      <c r="AB58" s="25">
        <v>0</v>
      </c>
      <c r="AC58" s="27">
        <v>0</v>
      </c>
    </row>
    <row r="59" spans="1:29" s="28" customFormat="1">
      <c r="A59" s="29" t="s">
        <v>224</v>
      </c>
      <c r="B59" s="30" t="s">
        <v>1341</v>
      </c>
      <c r="C59" s="24">
        <v>765847.45088400005</v>
      </c>
      <c r="D59" s="22">
        <v>3.30328E-3</v>
      </c>
      <c r="E59" s="22">
        <v>3.5393500000000001E-3</v>
      </c>
      <c r="F59" s="26">
        <v>10079818</v>
      </c>
      <c r="G59" s="25">
        <v>12556063</v>
      </c>
      <c r="H59" s="27">
        <v>8063069</v>
      </c>
      <c r="I59" s="26">
        <v>905859</v>
      </c>
      <c r="J59" s="25">
        <v>-81887.889521116202</v>
      </c>
      <c r="K59" s="25">
        <v>823971.11047888384</v>
      </c>
      <c r="L59" s="25">
        <v>0</v>
      </c>
      <c r="M59" s="27">
        <v>823971.11047888384</v>
      </c>
      <c r="N59" s="26">
        <v>289006</v>
      </c>
      <c r="O59" s="25">
        <v>0</v>
      </c>
      <c r="P59" s="25">
        <v>1124396</v>
      </c>
      <c r="Q59" s="25">
        <v>312088.19900031766</v>
      </c>
      <c r="R59" s="27">
        <v>1725490.1990003176</v>
      </c>
      <c r="S59" s="26">
        <v>0</v>
      </c>
      <c r="T59" s="25">
        <v>0</v>
      </c>
      <c r="U59" s="25">
        <v>891580</v>
      </c>
      <c r="V59" s="25">
        <v>660698.94970681961</v>
      </c>
      <c r="W59" s="54">
        <v>1552278.9497068196</v>
      </c>
      <c r="X59" s="26">
        <v>19237.396888066956</v>
      </c>
      <c r="Y59" s="25">
        <v>52766.011163929375</v>
      </c>
      <c r="Z59" s="25">
        <v>-106146.90630742464</v>
      </c>
      <c r="AA59" s="25">
        <v>207354.7475489263</v>
      </c>
      <c r="AB59" s="25">
        <v>0</v>
      </c>
      <c r="AC59" s="27">
        <v>0</v>
      </c>
    </row>
    <row r="60" spans="1:29" s="28" customFormat="1">
      <c r="A60" s="29" t="s">
        <v>234</v>
      </c>
      <c r="B60" s="30" t="s">
        <v>1351</v>
      </c>
      <c r="C60" s="24">
        <v>2321342.1877959999</v>
      </c>
      <c r="D60" s="22">
        <v>1.0012490000000001E-2</v>
      </c>
      <c r="E60" s="22">
        <v>1.037361E-2</v>
      </c>
      <c r="F60" s="26">
        <v>30552685</v>
      </c>
      <c r="G60" s="25">
        <v>38058370</v>
      </c>
      <c r="H60" s="27">
        <v>24439769</v>
      </c>
      <c r="I60" s="26">
        <v>2745727</v>
      </c>
      <c r="J60" s="25">
        <v>570355.85659205669</v>
      </c>
      <c r="K60" s="25">
        <v>3316082.8565920568</v>
      </c>
      <c r="L60" s="25">
        <v>0</v>
      </c>
      <c r="M60" s="27">
        <v>3316082.8565920568</v>
      </c>
      <c r="N60" s="26">
        <v>876000</v>
      </c>
      <c r="O60" s="25">
        <v>0</v>
      </c>
      <c r="P60" s="25">
        <v>3408128</v>
      </c>
      <c r="Q60" s="25">
        <v>1253364.8915895931</v>
      </c>
      <c r="R60" s="27">
        <v>5537492.8915895931</v>
      </c>
      <c r="S60" s="26">
        <v>0</v>
      </c>
      <c r="T60" s="25">
        <v>0</v>
      </c>
      <c r="U60" s="25">
        <v>2702445</v>
      </c>
      <c r="V60" s="25">
        <v>709974.36131892924</v>
      </c>
      <c r="W60" s="54">
        <v>3412419.3613189291</v>
      </c>
      <c r="X60" s="26">
        <v>1055448.016657914</v>
      </c>
      <c r="Y60" s="25">
        <v>553930.08492086816</v>
      </c>
      <c r="Z60" s="25">
        <v>-174273.84923973741</v>
      </c>
      <c r="AA60" s="25">
        <v>689969.2779316192</v>
      </c>
      <c r="AB60" s="25">
        <v>0</v>
      </c>
      <c r="AC60" s="27">
        <v>0</v>
      </c>
    </row>
    <row r="61" spans="1:29" s="28" customFormat="1">
      <c r="A61" s="29" t="s">
        <v>247</v>
      </c>
      <c r="B61" s="30" t="s">
        <v>1364</v>
      </c>
      <c r="C61" s="24">
        <v>66336.340853999995</v>
      </c>
      <c r="D61" s="22">
        <v>2.8612E-4</v>
      </c>
      <c r="E61" s="22">
        <v>2.9793000000000002E-4</v>
      </c>
      <c r="F61" s="26">
        <v>873083</v>
      </c>
      <c r="G61" s="25">
        <v>1087568</v>
      </c>
      <c r="H61" s="27">
        <v>698398</v>
      </c>
      <c r="I61" s="26">
        <v>78463</v>
      </c>
      <c r="J61" s="25">
        <v>-2745.1241514658182</v>
      </c>
      <c r="K61" s="25">
        <v>75717.875848534182</v>
      </c>
      <c r="L61" s="25">
        <v>0</v>
      </c>
      <c r="M61" s="27">
        <v>75717.875848534182</v>
      </c>
      <c r="N61" s="26">
        <v>25033</v>
      </c>
      <c r="O61" s="25">
        <v>0</v>
      </c>
      <c r="P61" s="25">
        <v>97392</v>
      </c>
      <c r="Q61" s="25">
        <v>11438.184384947812</v>
      </c>
      <c r="R61" s="27">
        <v>133863.18438494782</v>
      </c>
      <c r="S61" s="26">
        <v>0</v>
      </c>
      <c r="T61" s="25">
        <v>0</v>
      </c>
      <c r="U61" s="25">
        <v>77226</v>
      </c>
      <c r="V61" s="25">
        <v>23769.58828344195</v>
      </c>
      <c r="W61" s="54">
        <v>100995.58828344195</v>
      </c>
      <c r="X61" s="26">
        <v>11461.11141074427</v>
      </c>
      <c r="Y61" s="25">
        <v>7924.8741412874715</v>
      </c>
      <c r="Z61" s="25">
        <v>-5977.8763001006655</v>
      </c>
      <c r="AA61" s="25">
        <v>19459.486849574794</v>
      </c>
      <c r="AB61" s="25">
        <v>0</v>
      </c>
      <c r="AC61" s="27">
        <v>0</v>
      </c>
    </row>
    <row r="62" spans="1:29" s="28" customFormat="1">
      <c r="A62" s="29" t="s">
        <v>250</v>
      </c>
      <c r="B62" s="30" t="s">
        <v>1367</v>
      </c>
      <c r="C62" s="24">
        <v>670621.31423399993</v>
      </c>
      <c r="D62" s="22">
        <v>2.8925499999999998E-3</v>
      </c>
      <c r="E62" s="22">
        <v>3.0921E-3</v>
      </c>
      <c r="F62" s="26">
        <v>8826493</v>
      </c>
      <c r="G62" s="25">
        <v>10994841</v>
      </c>
      <c r="H62" s="27">
        <v>7060507</v>
      </c>
      <c r="I62" s="26">
        <v>793225</v>
      </c>
      <c r="J62" s="25">
        <v>-168603.46132824672</v>
      </c>
      <c r="K62" s="25">
        <v>624621.53867175325</v>
      </c>
      <c r="L62" s="25">
        <v>0</v>
      </c>
      <c r="M62" s="27">
        <v>624621.53867175325</v>
      </c>
      <c r="N62" s="26">
        <v>253071</v>
      </c>
      <c r="O62" s="25">
        <v>0</v>
      </c>
      <c r="P62" s="25">
        <v>984588</v>
      </c>
      <c r="Q62" s="25">
        <v>0</v>
      </c>
      <c r="R62" s="27">
        <v>1237659</v>
      </c>
      <c r="S62" s="26">
        <v>0</v>
      </c>
      <c r="T62" s="25">
        <v>0</v>
      </c>
      <c r="U62" s="25">
        <v>780721</v>
      </c>
      <c r="V62" s="25">
        <v>473788.42797214078</v>
      </c>
      <c r="W62" s="54">
        <v>1254509.4279721407</v>
      </c>
      <c r="X62" s="26">
        <v>-12497.310601457051</v>
      </c>
      <c r="Y62" s="25">
        <v>-45695.229532081721</v>
      </c>
      <c r="Z62" s="25">
        <v>-141471.51773930975</v>
      </c>
      <c r="AA62" s="25">
        <v>182813.62990070781</v>
      </c>
      <c r="AB62" s="25">
        <v>0</v>
      </c>
      <c r="AC62" s="27">
        <v>0</v>
      </c>
    </row>
    <row r="63" spans="1:29" s="28" customFormat="1">
      <c r="A63" s="29" t="s">
        <v>256</v>
      </c>
      <c r="B63" s="30" t="s">
        <v>1373</v>
      </c>
      <c r="C63" s="24">
        <v>0</v>
      </c>
      <c r="D63" s="22">
        <v>0</v>
      </c>
      <c r="E63" s="22">
        <v>0</v>
      </c>
      <c r="F63" s="26">
        <v>0</v>
      </c>
      <c r="G63" s="25">
        <v>0</v>
      </c>
      <c r="H63" s="27">
        <v>0</v>
      </c>
      <c r="I63" s="26">
        <v>0</v>
      </c>
      <c r="J63" s="25">
        <v>0</v>
      </c>
      <c r="K63" s="25">
        <v>0</v>
      </c>
      <c r="L63" s="25">
        <v>0</v>
      </c>
      <c r="M63" s="27">
        <v>0</v>
      </c>
      <c r="N63" s="26">
        <v>0</v>
      </c>
      <c r="O63" s="25">
        <v>0</v>
      </c>
      <c r="P63" s="25">
        <v>0</v>
      </c>
      <c r="Q63" s="25">
        <v>0</v>
      </c>
      <c r="R63" s="27">
        <v>0</v>
      </c>
      <c r="S63" s="26">
        <v>0</v>
      </c>
      <c r="T63" s="25">
        <v>0</v>
      </c>
      <c r="U63" s="25">
        <v>0</v>
      </c>
      <c r="V63" s="25">
        <v>0</v>
      </c>
      <c r="W63" s="54">
        <v>0</v>
      </c>
      <c r="X63" s="26">
        <v>0</v>
      </c>
      <c r="Y63" s="25">
        <v>0</v>
      </c>
      <c r="Z63" s="25">
        <v>0</v>
      </c>
      <c r="AA63" s="25">
        <v>0</v>
      </c>
      <c r="AB63" s="25">
        <v>0</v>
      </c>
      <c r="AC63" s="27">
        <v>0</v>
      </c>
    </row>
    <row r="64" spans="1:29" s="28" customFormat="1">
      <c r="A64" s="29" t="s">
        <v>257</v>
      </c>
      <c r="B64" s="30" t="s">
        <v>1374</v>
      </c>
      <c r="C64" s="24">
        <v>1662276.659153</v>
      </c>
      <c r="D64" s="22">
        <v>7.1697799999999997E-3</v>
      </c>
      <c r="E64" s="22">
        <v>7.0084500000000003E-3</v>
      </c>
      <c r="F64" s="26">
        <v>21878277</v>
      </c>
      <c r="G64" s="25">
        <v>27252975</v>
      </c>
      <c r="H64" s="27">
        <v>17500918</v>
      </c>
      <c r="I64" s="26">
        <v>1966170</v>
      </c>
      <c r="J64" s="25">
        <v>47507.137086673509</v>
      </c>
      <c r="K64" s="25">
        <v>2013677.1370866734</v>
      </c>
      <c r="L64" s="25">
        <v>0</v>
      </c>
      <c r="M64" s="27">
        <v>2013677.1370866734</v>
      </c>
      <c r="N64" s="26">
        <v>627289</v>
      </c>
      <c r="O64" s="25">
        <v>0</v>
      </c>
      <c r="P64" s="25">
        <v>2440504</v>
      </c>
      <c r="Q64" s="25">
        <v>590631.68580017646</v>
      </c>
      <c r="R64" s="27">
        <v>3658424.6858001766</v>
      </c>
      <c r="S64" s="26">
        <v>0</v>
      </c>
      <c r="T64" s="25">
        <v>0</v>
      </c>
      <c r="U64" s="25">
        <v>1935177</v>
      </c>
      <c r="V64" s="25">
        <v>283493.15078685561</v>
      </c>
      <c r="W64" s="54">
        <v>2218670.1507868557</v>
      </c>
      <c r="X64" s="26">
        <v>491794.77677098761</v>
      </c>
      <c r="Y64" s="25">
        <v>318903.13165383675</v>
      </c>
      <c r="Z64" s="25">
        <v>62162.432973606876</v>
      </c>
      <c r="AA64" s="25">
        <v>566894.19361488975</v>
      </c>
      <c r="AB64" s="25">
        <v>0</v>
      </c>
      <c r="AC64" s="27">
        <v>0</v>
      </c>
    </row>
    <row r="65" spans="1:29" s="28" customFormat="1">
      <c r="A65" s="29" t="s">
        <v>264</v>
      </c>
      <c r="B65" s="30" t="s">
        <v>1381</v>
      </c>
      <c r="C65" s="24">
        <v>825625.40249600005</v>
      </c>
      <c r="D65" s="22">
        <v>3.5611100000000001E-3</v>
      </c>
      <c r="E65" s="22">
        <v>3.1822500000000002E-3</v>
      </c>
      <c r="F65" s="26">
        <v>10866575</v>
      </c>
      <c r="G65" s="25">
        <v>13536098</v>
      </c>
      <c r="H65" s="27">
        <v>8692414</v>
      </c>
      <c r="I65" s="26">
        <v>976564</v>
      </c>
      <c r="J65" s="25">
        <v>114939.88246224457</v>
      </c>
      <c r="K65" s="25">
        <v>1091503.8824622445</v>
      </c>
      <c r="L65" s="25">
        <v>0</v>
      </c>
      <c r="M65" s="27">
        <v>1091503.8824622445</v>
      </c>
      <c r="N65" s="26">
        <v>311564</v>
      </c>
      <c r="O65" s="25">
        <v>0</v>
      </c>
      <c r="P65" s="25">
        <v>1212158</v>
      </c>
      <c r="Q65" s="25">
        <v>850513.67954693199</v>
      </c>
      <c r="R65" s="27">
        <v>2374235.6795469318</v>
      </c>
      <c r="S65" s="26">
        <v>0</v>
      </c>
      <c r="T65" s="25">
        <v>0</v>
      </c>
      <c r="U65" s="25">
        <v>961170</v>
      </c>
      <c r="V65" s="25">
        <v>259797.25567886874</v>
      </c>
      <c r="W65" s="54">
        <v>1220967.2556788689</v>
      </c>
      <c r="X65" s="26">
        <v>266610.15375757497</v>
      </c>
      <c r="Y65" s="25">
        <v>309705.83384915302</v>
      </c>
      <c r="Z65" s="25">
        <v>243583.05691096646</v>
      </c>
      <c r="AA65" s="25">
        <v>333369.37935036828</v>
      </c>
      <c r="AB65" s="25">
        <v>0</v>
      </c>
      <c r="AC65" s="27">
        <v>0</v>
      </c>
    </row>
    <row r="66" spans="1:29" s="28" customFormat="1">
      <c r="A66" s="29" t="s">
        <v>270</v>
      </c>
      <c r="B66" s="30" t="s">
        <v>1387</v>
      </c>
      <c r="C66" s="24">
        <v>730241.75752600003</v>
      </c>
      <c r="D66" s="22">
        <v>3.1497000000000001E-3</v>
      </c>
      <c r="E66" s="22">
        <v>2.9896300000000001E-3</v>
      </c>
      <c r="F66" s="26">
        <v>9611175</v>
      </c>
      <c r="G66" s="25">
        <v>11972291</v>
      </c>
      <c r="H66" s="27">
        <v>7688192</v>
      </c>
      <c r="I66" s="26">
        <v>863743</v>
      </c>
      <c r="J66" s="25">
        <v>-213300.85236701791</v>
      </c>
      <c r="K66" s="25">
        <v>650442.14763298212</v>
      </c>
      <c r="L66" s="25">
        <v>0</v>
      </c>
      <c r="M66" s="27">
        <v>650442.14763298212</v>
      </c>
      <c r="N66" s="26">
        <v>275569</v>
      </c>
      <c r="O66" s="25">
        <v>0</v>
      </c>
      <c r="P66" s="25">
        <v>1072119</v>
      </c>
      <c r="Q66" s="25">
        <v>371704.14621209394</v>
      </c>
      <c r="R66" s="27">
        <v>1719392.146212094</v>
      </c>
      <c r="S66" s="26">
        <v>0</v>
      </c>
      <c r="T66" s="25">
        <v>0</v>
      </c>
      <c r="U66" s="25">
        <v>850127</v>
      </c>
      <c r="V66" s="25">
        <v>599182.54139735468</v>
      </c>
      <c r="W66" s="54">
        <v>1449309.5413973546</v>
      </c>
      <c r="X66" s="26">
        <v>-43042.685963937722</v>
      </c>
      <c r="Y66" s="25">
        <v>6092.6236874982133</v>
      </c>
      <c r="Z66" s="25">
        <v>42527.551135613052</v>
      </c>
      <c r="AA66" s="25">
        <v>264505.11595556588</v>
      </c>
      <c r="AB66" s="25">
        <v>0</v>
      </c>
      <c r="AC66" s="27">
        <v>0</v>
      </c>
    </row>
    <row r="67" spans="1:29" s="28" customFormat="1">
      <c r="A67" s="29" t="s">
        <v>271</v>
      </c>
      <c r="B67" s="30" t="s">
        <v>1388</v>
      </c>
      <c r="C67" s="24">
        <v>93989.449548000004</v>
      </c>
      <c r="D67" s="22">
        <v>4.0539999999999999E-4</v>
      </c>
      <c r="E67" s="22">
        <v>4.1983E-4</v>
      </c>
      <c r="F67" s="26">
        <v>1237061</v>
      </c>
      <c r="G67" s="25">
        <v>1540962</v>
      </c>
      <c r="H67" s="27">
        <v>989552</v>
      </c>
      <c r="I67" s="26">
        <v>111173</v>
      </c>
      <c r="J67" s="25">
        <v>-27983.96991508596</v>
      </c>
      <c r="K67" s="25">
        <v>83189.030084914033</v>
      </c>
      <c r="L67" s="25">
        <v>0</v>
      </c>
      <c r="M67" s="27">
        <v>83189.030084914033</v>
      </c>
      <c r="N67" s="26">
        <v>35469</v>
      </c>
      <c r="O67" s="25">
        <v>0</v>
      </c>
      <c r="P67" s="25">
        <v>137993</v>
      </c>
      <c r="Q67" s="25">
        <v>38141.477357087002</v>
      </c>
      <c r="R67" s="27">
        <v>211603.47735708702</v>
      </c>
      <c r="S67" s="26">
        <v>0</v>
      </c>
      <c r="T67" s="25">
        <v>0</v>
      </c>
      <c r="U67" s="25">
        <v>109420</v>
      </c>
      <c r="V67" s="25">
        <v>28402.736387154473</v>
      </c>
      <c r="W67" s="54">
        <v>137822.73638715447</v>
      </c>
      <c r="X67" s="26">
        <v>27146.374137551946</v>
      </c>
      <c r="Y67" s="25">
        <v>22018.17809918445</v>
      </c>
      <c r="Z67" s="25">
        <v>-3354.3422739100197</v>
      </c>
      <c r="AA67" s="25">
        <v>27970.531007106179</v>
      </c>
      <c r="AB67" s="25">
        <v>0</v>
      </c>
      <c r="AC67" s="27">
        <v>0</v>
      </c>
    </row>
    <row r="68" spans="1:29" s="28" customFormat="1">
      <c r="A68" s="29" t="s">
        <v>276</v>
      </c>
      <c r="B68" s="30" t="s">
        <v>1393</v>
      </c>
      <c r="C68" s="24">
        <v>344164.31778900005</v>
      </c>
      <c r="D68" s="22">
        <v>1.4844599999999999E-3</v>
      </c>
      <c r="E68" s="22">
        <v>1.5107499999999999E-3</v>
      </c>
      <c r="F68" s="26">
        <v>4529766</v>
      </c>
      <c r="G68" s="25">
        <v>5642565</v>
      </c>
      <c r="H68" s="27">
        <v>3623460</v>
      </c>
      <c r="I68" s="26">
        <v>407084</v>
      </c>
      <c r="J68" s="25">
        <v>-71303.745402984452</v>
      </c>
      <c r="K68" s="25">
        <v>335780.25459701556</v>
      </c>
      <c r="L68" s="25">
        <v>0</v>
      </c>
      <c r="M68" s="27">
        <v>335780.25459701556</v>
      </c>
      <c r="N68" s="26">
        <v>129876</v>
      </c>
      <c r="O68" s="25">
        <v>0</v>
      </c>
      <c r="P68" s="25">
        <v>505292</v>
      </c>
      <c r="Q68" s="25">
        <v>36902.152361285742</v>
      </c>
      <c r="R68" s="27">
        <v>672070.15236128576</v>
      </c>
      <c r="S68" s="26">
        <v>0</v>
      </c>
      <c r="T68" s="25">
        <v>0</v>
      </c>
      <c r="U68" s="25">
        <v>400667</v>
      </c>
      <c r="V68" s="25">
        <v>186449.15110183059</v>
      </c>
      <c r="W68" s="54">
        <v>587116.15110183065</v>
      </c>
      <c r="X68" s="26">
        <v>26653.798419105522</v>
      </c>
      <c r="Y68" s="25">
        <v>-8438.6713221781611</v>
      </c>
      <c r="Z68" s="25">
        <v>-40281.519933058611</v>
      </c>
      <c r="AA68" s="25">
        <v>107020.39409558644</v>
      </c>
      <c r="AB68" s="25">
        <v>0</v>
      </c>
      <c r="AC68" s="27">
        <v>0</v>
      </c>
    </row>
    <row r="69" spans="1:29" s="28" customFormat="1">
      <c r="A69" s="29" t="s">
        <v>277</v>
      </c>
      <c r="B69" s="30" t="s">
        <v>1394</v>
      </c>
      <c r="C69" s="24">
        <v>315939.35153999995</v>
      </c>
      <c r="D69" s="22">
        <v>1.36272E-3</v>
      </c>
      <c r="E69" s="22">
        <v>1.2945000000000001E-3</v>
      </c>
      <c r="F69" s="26">
        <v>4158282</v>
      </c>
      <c r="G69" s="25">
        <v>5179821</v>
      </c>
      <c r="H69" s="27">
        <v>3326302</v>
      </c>
      <c r="I69" s="26">
        <v>373699</v>
      </c>
      <c r="J69" s="25">
        <v>38730.875240545312</v>
      </c>
      <c r="K69" s="25">
        <v>412429.87524054531</v>
      </c>
      <c r="L69" s="25">
        <v>0</v>
      </c>
      <c r="M69" s="27">
        <v>412429.87524054531</v>
      </c>
      <c r="N69" s="26">
        <v>119225</v>
      </c>
      <c r="O69" s="25">
        <v>0</v>
      </c>
      <c r="P69" s="25">
        <v>463853</v>
      </c>
      <c r="Q69" s="25">
        <v>416303.96888834424</v>
      </c>
      <c r="R69" s="27">
        <v>999381.96888834424</v>
      </c>
      <c r="S69" s="26">
        <v>0</v>
      </c>
      <c r="T69" s="25">
        <v>0</v>
      </c>
      <c r="U69" s="25">
        <v>367808</v>
      </c>
      <c r="V69" s="25">
        <v>515433.66426681192</v>
      </c>
      <c r="W69" s="54">
        <v>883241.66426681192</v>
      </c>
      <c r="X69" s="26">
        <v>85394.124563334044</v>
      </c>
      <c r="Y69" s="25">
        <v>-45060.702318627242</v>
      </c>
      <c r="Z69" s="25">
        <v>-38451.704282407416</v>
      </c>
      <c r="AA69" s="25">
        <v>114258.58665923294</v>
      </c>
      <c r="AB69" s="25">
        <v>0</v>
      </c>
      <c r="AC69" s="27">
        <v>0</v>
      </c>
    </row>
    <row r="70" spans="1:29" s="28" customFormat="1">
      <c r="A70" s="29" t="s">
        <v>279</v>
      </c>
      <c r="B70" s="30" t="s">
        <v>1396</v>
      </c>
      <c r="C70" s="24">
        <v>127476.388698</v>
      </c>
      <c r="D70" s="22">
        <v>5.4984000000000001E-4</v>
      </c>
      <c r="E70" s="22">
        <v>8.989E-4</v>
      </c>
      <c r="F70" s="26">
        <v>1677813</v>
      </c>
      <c r="G70" s="25">
        <v>2089991</v>
      </c>
      <c r="H70" s="27">
        <v>1342120</v>
      </c>
      <c r="I70" s="26">
        <v>150783</v>
      </c>
      <c r="J70" s="25">
        <v>-160360.56915890059</v>
      </c>
      <c r="K70" s="25">
        <v>-9577.5691589005874</v>
      </c>
      <c r="L70" s="25">
        <v>0</v>
      </c>
      <c r="M70" s="27">
        <v>-9577.5691589005874</v>
      </c>
      <c r="N70" s="26">
        <v>48106</v>
      </c>
      <c r="O70" s="25">
        <v>0</v>
      </c>
      <c r="P70" s="25">
        <v>187159</v>
      </c>
      <c r="Q70" s="25">
        <v>275761.31897498912</v>
      </c>
      <c r="R70" s="27">
        <v>511026.31897498912</v>
      </c>
      <c r="S70" s="26">
        <v>0</v>
      </c>
      <c r="T70" s="25">
        <v>0</v>
      </c>
      <c r="U70" s="25">
        <v>148406</v>
      </c>
      <c r="V70" s="25">
        <v>754837.19626813172</v>
      </c>
      <c r="W70" s="54">
        <v>903243.19626813172</v>
      </c>
      <c r="X70" s="26">
        <v>-46693.991122016698</v>
      </c>
      <c r="Y70" s="25">
        <v>-115564.59942585617</v>
      </c>
      <c r="Z70" s="25">
        <v>-210756.54716560285</v>
      </c>
      <c r="AA70" s="25">
        <v>-19201.739579666901</v>
      </c>
      <c r="AB70" s="25">
        <v>0</v>
      </c>
      <c r="AC70" s="27">
        <v>0</v>
      </c>
    </row>
    <row r="71" spans="1:29" s="28" customFormat="1">
      <c r="A71" s="29" t="s">
        <v>280</v>
      </c>
      <c r="B71" s="30" t="s">
        <v>1397</v>
      </c>
      <c r="C71" s="24">
        <v>586856.69608000002</v>
      </c>
      <c r="D71" s="22">
        <v>2.5312500000000001E-3</v>
      </c>
      <c r="E71" s="22">
        <v>2.8840200000000002E-3</v>
      </c>
      <c r="F71" s="26">
        <v>7724001</v>
      </c>
      <c r="G71" s="25">
        <v>9621508</v>
      </c>
      <c r="H71" s="27">
        <v>6178600</v>
      </c>
      <c r="I71" s="26">
        <v>694145</v>
      </c>
      <c r="J71" s="25">
        <v>112302.99598235311</v>
      </c>
      <c r="K71" s="25">
        <v>806447.99598235311</v>
      </c>
      <c r="L71" s="25">
        <v>0</v>
      </c>
      <c r="M71" s="27">
        <v>806447.99598235311</v>
      </c>
      <c r="N71" s="26">
        <v>221461</v>
      </c>
      <c r="O71" s="25">
        <v>0</v>
      </c>
      <c r="P71" s="25">
        <v>861606</v>
      </c>
      <c r="Q71" s="25">
        <v>605997.79750875512</v>
      </c>
      <c r="R71" s="27">
        <v>1689064.7975087552</v>
      </c>
      <c r="S71" s="26">
        <v>0</v>
      </c>
      <c r="T71" s="25">
        <v>0</v>
      </c>
      <c r="U71" s="25">
        <v>683203</v>
      </c>
      <c r="V71" s="25">
        <v>748018.60848752595</v>
      </c>
      <c r="W71" s="54">
        <v>1431221.608487526</v>
      </c>
      <c r="X71" s="26">
        <v>207092.74131802589</v>
      </c>
      <c r="Y71" s="25">
        <v>89511.535615490167</v>
      </c>
      <c r="Z71" s="25">
        <v>-167849.16208199342</v>
      </c>
      <c r="AA71" s="25">
        <v>129088.07416970668</v>
      </c>
      <c r="AB71" s="25">
        <v>0</v>
      </c>
      <c r="AC71" s="27">
        <v>0</v>
      </c>
    </row>
    <row r="72" spans="1:29" s="28" customFormat="1">
      <c r="A72" s="29" t="s">
        <v>1148</v>
      </c>
      <c r="B72" s="30" t="s">
        <v>2293</v>
      </c>
      <c r="C72" s="24">
        <v>26629.055398000004</v>
      </c>
      <c r="D72" s="22">
        <v>1.1485999999999999E-4</v>
      </c>
      <c r="E72" s="22">
        <v>1.1702E-4</v>
      </c>
      <c r="F72" s="26">
        <v>350490</v>
      </c>
      <c r="G72" s="25">
        <v>436593</v>
      </c>
      <c r="H72" s="27">
        <v>280365</v>
      </c>
      <c r="I72" s="26">
        <v>31498</v>
      </c>
      <c r="J72" s="25">
        <v>-1681.0150542275344</v>
      </c>
      <c r="K72" s="25">
        <v>29816.984945772467</v>
      </c>
      <c r="L72" s="25">
        <v>0</v>
      </c>
      <c r="M72" s="27">
        <v>29816.984945772467</v>
      </c>
      <c r="N72" s="26">
        <v>10049</v>
      </c>
      <c r="O72" s="25">
        <v>0</v>
      </c>
      <c r="P72" s="25">
        <v>39097</v>
      </c>
      <c r="Q72" s="25">
        <v>4635.1485646273068</v>
      </c>
      <c r="R72" s="27">
        <v>53781.148564627307</v>
      </c>
      <c r="S72" s="26">
        <v>0</v>
      </c>
      <c r="T72" s="25">
        <v>0</v>
      </c>
      <c r="U72" s="25">
        <v>31002</v>
      </c>
      <c r="V72" s="25">
        <v>14090.68580530872</v>
      </c>
      <c r="W72" s="54">
        <v>45092.68580530872</v>
      </c>
      <c r="X72" s="26">
        <v>3514.0830931344012</v>
      </c>
      <c r="Y72" s="25">
        <v>17.953147506588721</v>
      </c>
      <c r="Z72" s="25">
        <v>-3101.7816303824966</v>
      </c>
      <c r="AA72" s="25">
        <v>8258.208149060094</v>
      </c>
      <c r="AB72" s="25">
        <v>0</v>
      </c>
      <c r="AC72" s="27">
        <v>0</v>
      </c>
    </row>
    <row r="73" spans="1:29" s="28" customFormat="1">
      <c r="A73" s="29" t="s">
        <v>284</v>
      </c>
      <c r="B73" s="30" t="s">
        <v>1401</v>
      </c>
      <c r="C73" s="24">
        <v>198436.887154</v>
      </c>
      <c r="D73" s="22">
        <v>8.5590000000000004E-4</v>
      </c>
      <c r="E73" s="22">
        <v>1.07752E-3</v>
      </c>
      <c r="F73" s="26">
        <v>2611742</v>
      </c>
      <c r="G73" s="25">
        <v>3253352</v>
      </c>
      <c r="H73" s="27">
        <v>2089190</v>
      </c>
      <c r="I73" s="26">
        <v>234714</v>
      </c>
      <c r="J73" s="25">
        <v>-64239.241514192749</v>
      </c>
      <c r="K73" s="25">
        <v>170474.75848580725</v>
      </c>
      <c r="L73" s="25">
        <v>0</v>
      </c>
      <c r="M73" s="27">
        <v>170474.75848580725</v>
      </c>
      <c r="N73" s="26">
        <v>74883</v>
      </c>
      <c r="O73" s="25">
        <v>0</v>
      </c>
      <c r="P73" s="25">
        <v>291338</v>
      </c>
      <c r="Q73" s="25">
        <v>137303.42032142472</v>
      </c>
      <c r="R73" s="27">
        <v>503524.42032142472</v>
      </c>
      <c r="S73" s="26">
        <v>0</v>
      </c>
      <c r="T73" s="25">
        <v>0</v>
      </c>
      <c r="U73" s="25">
        <v>231014</v>
      </c>
      <c r="V73" s="25">
        <v>542973.62248437235</v>
      </c>
      <c r="W73" s="54">
        <v>773987.62248437235</v>
      </c>
      <c r="X73" s="26">
        <v>-33239.623509768469</v>
      </c>
      <c r="Y73" s="25">
        <v>-104391.08134866715</v>
      </c>
      <c r="Z73" s="25">
        <v>-158734.84540502445</v>
      </c>
      <c r="AA73" s="25">
        <v>25902.348100512427</v>
      </c>
      <c r="AB73" s="25">
        <v>0</v>
      </c>
      <c r="AC73" s="27">
        <v>0</v>
      </c>
    </row>
    <row r="74" spans="1:29" s="28" customFormat="1">
      <c r="A74" s="29" t="s">
        <v>287</v>
      </c>
      <c r="B74" s="30" t="s">
        <v>1404</v>
      </c>
      <c r="C74" s="24">
        <v>1536132.3489370001</v>
      </c>
      <c r="D74" s="22">
        <v>6.6257E-3</v>
      </c>
      <c r="E74" s="22">
        <v>6.53135E-3</v>
      </c>
      <c r="F74" s="26">
        <v>20218040</v>
      </c>
      <c r="G74" s="25">
        <v>25184878</v>
      </c>
      <c r="H74" s="27">
        <v>16172858</v>
      </c>
      <c r="I74" s="26">
        <v>1816967</v>
      </c>
      <c r="J74" s="25">
        <v>-65729.817033823259</v>
      </c>
      <c r="K74" s="25">
        <v>1751237.1829661767</v>
      </c>
      <c r="L74" s="25">
        <v>0</v>
      </c>
      <c r="M74" s="27">
        <v>1751237.1829661767</v>
      </c>
      <c r="N74" s="26">
        <v>579687</v>
      </c>
      <c r="O74" s="25">
        <v>0</v>
      </c>
      <c r="P74" s="25">
        <v>2255306</v>
      </c>
      <c r="Q74" s="25">
        <v>324490.04985707719</v>
      </c>
      <c r="R74" s="27">
        <v>3159483.0498570772</v>
      </c>
      <c r="S74" s="26">
        <v>0</v>
      </c>
      <c r="T74" s="25">
        <v>0</v>
      </c>
      <c r="U74" s="25">
        <v>1788325</v>
      </c>
      <c r="V74" s="25">
        <v>921507.01213469065</v>
      </c>
      <c r="W74" s="54">
        <v>2709832.0121346908</v>
      </c>
      <c r="X74" s="26">
        <v>68414.324016283441</v>
      </c>
      <c r="Y74" s="25">
        <v>-46461.839382929029</v>
      </c>
      <c r="Z74" s="25">
        <v>-86684.413145935658</v>
      </c>
      <c r="AA74" s="25">
        <v>514382.96623496781</v>
      </c>
      <c r="AB74" s="25">
        <v>0</v>
      </c>
      <c r="AC74" s="27">
        <v>0</v>
      </c>
    </row>
    <row r="75" spans="1:29" s="28" customFormat="1">
      <c r="A75" s="29" t="s">
        <v>289</v>
      </c>
      <c r="B75" s="30" t="s">
        <v>1406</v>
      </c>
      <c r="C75" s="24">
        <v>193014.89147100001</v>
      </c>
      <c r="D75" s="22">
        <v>8.3252E-4</v>
      </c>
      <c r="E75" s="22">
        <v>1.0066000000000001E-3</v>
      </c>
      <c r="F75" s="26">
        <v>2540399</v>
      </c>
      <c r="G75" s="25">
        <v>3164483</v>
      </c>
      <c r="H75" s="27">
        <v>2032122</v>
      </c>
      <c r="I75" s="26">
        <v>228302</v>
      </c>
      <c r="J75" s="25">
        <v>-49173.236714423627</v>
      </c>
      <c r="K75" s="25">
        <v>179128.76328557637</v>
      </c>
      <c r="L75" s="25">
        <v>0</v>
      </c>
      <c r="M75" s="27">
        <v>179128.76328557637</v>
      </c>
      <c r="N75" s="26">
        <v>72838</v>
      </c>
      <c r="O75" s="25">
        <v>0</v>
      </c>
      <c r="P75" s="25">
        <v>283379</v>
      </c>
      <c r="Q75" s="25">
        <v>117755.53422775274</v>
      </c>
      <c r="R75" s="27">
        <v>473972.53422775271</v>
      </c>
      <c r="S75" s="26">
        <v>0</v>
      </c>
      <c r="T75" s="25">
        <v>0</v>
      </c>
      <c r="U75" s="25">
        <v>224703</v>
      </c>
      <c r="V75" s="25">
        <v>372251.32072880713</v>
      </c>
      <c r="W75" s="54">
        <v>596954.32072880713</v>
      </c>
      <c r="X75" s="26">
        <v>-11077.678024839173</v>
      </c>
      <c r="Y75" s="25">
        <v>-40498.254134027011</v>
      </c>
      <c r="Z75" s="25">
        <v>-103794.09870124041</v>
      </c>
      <c r="AA75" s="25">
        <v>32388.244359052158</v>
      </c>
      <c r="AB75" s="25">
        <v>0</v>
      </c>
      <c r="AC75" s="27">
        <v>0</v>
      </c>
    </row>
    <row r="76" spans="1:29" s="28" customFormat="1">
      <c r="A76" s="29" t="s">
        <v>298</v>
      </c>
      <c r="B76" s="30" t="s">
        <v>1415</v>
      </c>
      <c r="C76" s="24">
        <v>1469422.549747</v>
      </c>
      <c r="D76" s="22">
        <v>6.3379600000000001E-3</v>
      </c>
      <c r="E76" s="22">
        <v>6.6288400000000004E-3</v>
      </c>
      <c r="F76" s="26">
        <v>19340014</v>
      </c>
      <c r="G76" s="25">
        <v>24091153</v>
      </c>
      <c r="H76" s="27">
        <v>15470505</v>
      </c>
      <c r="I76" s="26">
        <v>1738060</v>
      </c>
      <c r="J76" s="25">
        <v>-330277.50342010165</v>
      </c>
      <c r="K76" s="25">
        <v>1407782.4965798983</v>
      </c>
      <c r="L76" s="25">
        <v>0</v>
      </c>
      <c r="M76" s="27">
        <v>1407782.4965798983</v>
      </c>
      <c r="N76" s="26">
        <v>554512</v>
      </c>
      <c r="O76" s="25">
        <v>0</v>
      </c>
      <c r="P76" s="25">
        <v>2157363</v>
      </c>
      <c r="Q76" s="25">
        <v>0</v>
      </c>
      <c r="R76" s="27">
        <v>2711875</v>
      </c>
      <c r="S76" s="26">
        <v>0</v>
      </c>
      <c r="T76" s="25">
        <v>0</v>
      </c>
      <c r="U76" s="25">
        <v>1710662</v>
      </c>
      <c r="V76" s="25">
        <v>913228.47406813595</v>
      </c>
      <c r="W76" s="54">
        <v>2623890.474068136</v>
      </c>
      <c r="X76" s="26">
        <v>-82457.018248740642</v>
      </c>
      <c r="Y76" s="25">
        <v>-50519.582284957287</v>
      </c>
      <c r="Z76" s="25">
        <v>-204990.12143997429</v>
      </c>
      <c r="AA76" s="25">
        <v>425951.24790553632</v>
      </c>
      <c r="AB76" s="25">
        <v>0</v>
      </c>
      <c r="AC76" s="27">
        <v>0</v>
      </c>
    </row>
    <row r="77" spans="1:29" s="28" customFormat="1">
      <c r="A77" s="29" t="s">
        <v>302</v>
      </c>
      <c r="B77" s="30" t="s">
        <v>1419</v>
      </c>
      <c r="C77" s="24">
        <v>43348.167404</v>
      </c>
      <c r="D77" s="22">
        <v>1.8697000000000001E-4</v>
      </c>
      <c r="E77" s="22">
        <v>1.1056E-4</v>
      </c>
      <c r="F77" s="26">
        <v>570531</v>
      </c>
      <c r="G77" s="25">
        <v>710690</v>
      </c>
      <c r="H77" s="27">
        <v>456380</v>
      </c>
      <c r="I77" s="26">
        <v>51273</v>
      </c>
      <c r="J77" s="25">
        <v>74636.454590512978</v>
      </c>
      <c r="K77" s="25">
        <v>125909.45459051298</v>
      </c>
      <c r="L77" s="25">
        <v>0</v>
      </c>
      <c r="M77" s="27">
        <v>125909.45459051298</v>
      </c>
      <c r="N77" s="26">
        <v>16358</v>
      </c>
      <c r="O77" s="25">
        <v>0</v>
      </c>
      <c r="P77" s="25">
        <v>63642</v>
      </c>
      <c r="Q77" s="25">
        <v>194184.89685010369</v>
      </c>
      <c r="R77" s="27">
        <v>274184.89685010369</v>
      </c>
      <c r="S77" s="26">
        <v>0</v>
      </c>
      <c r="T77" s="25">
        <v>0</v>
      </c>
      <c r="U77" s="25">
        <v>50465</v>
      </c>
      <c r="V77" s="25">
        <v>3896.2759301110459</v>
      </c>
      <c r="W77" s="54">
        <v>54361.275930111049</v>
      </c>
      <c r="X77" s="26">
        <v>68929.588400531095</v>
      </c>
      <c r="Y77" s="25">
        <v>68259.464887846014</v>
      </c>
      <c r="Z77" s="25">
        <v>55332.149019152683</v>
      </c>
      <c r="AA77" s="25">
        <v>27302.418612462825</v>
      </c>
      <c r="AB77" s="25">
        <v>0</v>
      </c>
      <c r="AC77" s="27">
        <v>0</v>
      </c>
    </row>
    <row r="78" spans="1:29" s="28" customFormat="1">
      <c r="A78" s="29" t="s">
        <v>303</v>
      </c>
      <c r="B78" s="30" t="s">
        <v>1421</v>
      </c>
      <c r="C78" s="24">
        <v>45386.218871999998</v>
      </c>
      <c r="D78" s="22">
        <v>1.9576000000000001E-4</v>
      </c>
      <c r="E78" s="22">
        <v>2.097E-4</v>
      </c>
      <c r="F78" s="26">
        <v>597353</v>
      </c>
      <c r="G78" s="25">
        <v>744101</v>
      </c>
      <c r="H78" s="27">
        <v>477836</v>
      </c>
      <c r="I78" s="26">
        <v>53683</v>
      </c>
      <c r="J78" s="25">
        <v>-30469.965393657192</v>
      </c>
      <c r="K78" s="25">
        <v>23213.034606342808</v>
      </c>
      <c r="L78" s="25">
        <v>0</v>
      </c>
      <c r="M78" s="27">
        <v>23213.034606342808</v>
      </c>
      <c r="N78" s="26">
        <v>17127</v>
      </c>
      <c r="O78" s="25">
        <v>0</v>
      </c>
      <c r="P78" s="25">
        <v>66634</v>
      </c>
      <c r="Q78" s="25">
        <v>0</v>
      </c>
      <c r="R78" s="27">
        <v>83761</v>
      </c>
      <c r="S78" s="26">
        <v>0</v>
      </c>
      <c r="T78" s="25">
        <v>0</v>
      </c>
      <c r="U78" s="25">
        <v>52837</v>
      </c>
      <c r="V78" s="25">
        <v>33161.29612699517</v>
      </c>
      <c r="W78" s="54">
        <v>85998.296126995177</v>
      </c>
      <c r="X78" s="26">
        <v>-1827.8430789361901</v>
      </c>
      <c r="Y78" s="25">
        <v>-3157.8235604485963</v>
      </c>
      <c r="Z78" s="25">
        <v>-9548.5734972106693</v>
      </c>
      <c r="AA78" s="25">
        <v>12296.944009600278</v>
      </c>
      <c r="AB78" s="25">
        <v>0</v>
      </c>
      <c r="AC78" s="27">
        <v>0</v>
      </c>
    </row>
    <row r="79" spans="1:29" s="28" customFormat="1">
      <c r="A79" s="29" t="s">
        <v>307</v>
      </c>
      <c r="B79" s="30" t="s">
        <v>1425</v>
      </c>
      <c r="C79" s="24">
        <v>239247.71395899999</v>
      </c>
      <c r="D79" s="22">
        <v>1.0319299999999999E-3</v>
      </c>
      <c r="E79" s="22">
        <v>1.03196E-3</v>
      </c>
      <c r="F79" s="26">
        <v>3148890</v>
      </c>
      <c r="G79" s="25">
        <v>3922458</v>
      </c>
      <c r="H79" s="27">
        <v>2518867</v>
      </c>
      <c r="I79" s="26">
        <v>282986</v>
      </c>
      <c r="J79" s="25">
        <v>11539.704820759527</v>
      </c>
      <c r="K79" s="25">
        <v>294525.70482075954</v>
      </c>
      <c r="L79" s="25">
        <v>0</v>
      </c>
      <c r="M79" s="27">
        <v>294525.70482075954</v>
      </c>
      <c r="N79" s="26">
        <v>90284</v>
      </c>
      <c r="O79" s="25">
        <v>0</v>
      </c>
      <c r="P79" s="25">
        <v>351256</v>
      </c>
      <c r="Q79" s="25">
        <v>40659.228884496195</v>
      </c>
      <c r="R79" s="27">
        <v>482199.2288844962</v>
      </c>
      <c r="S79" s="26">
        <v>0</v>
      </c>
      <c r="T79" s="25">
        <v>0</v>
      </c>
      <c r="U79" s="25">
        <v>278526</v>
      </c>
      <c r="V79" s="25">
        <v>54640.747263026518</v>
      </c>
      <c r="W79" s="54">
        <v>333166.74726302654</v>
      </c>
      <c r="X79" s="26">
        <v>53948.796259426032</v>
      </c>
      <c r="Y79" s="25">
        <v>26342.93710794377</v>
      </c>
      <c r="Z79" s="25">
        <v>-8818.3195341609171</v>
      </c>
      <c r="AA79" s="25">
        <v>77559.067788260785</v>
      </c>
      <c r="AB79" s="25">
        <v>0</v>
      </c>
      <c r="AC79" s="27">
        <v>0</v>
      </c>
    </row>
    <row r="80" spans="1:29" s="28" customFormat="1">
      <c r="A80" s="29" t="s">
        <v>310</v>
      </c>
      <c r="B80" s="30" t="s">
        <v>1428</v>
      </c>
      <c r="C80" s="24">
        <v>243284.36060799999</v>
      </c>
      <c r="D80" s="22">
        <v>1.04934E-3</v>
      </c>
      <c r="E80" s="22">
        <v>1.0725299999999999E-3</v>
      </c>
      <c r="F80" s="26">
        <v>3202016</v>
      </c>
      <c r="G80" s="25">
        <v>3988635</v>
      </c>
      <c r="H80" s="27">
        <v>2561364</v>
      </c>
      <c r="I80" s="26">
        <v>287761</v>
      </c>
      <c r="J80" s="25">
        <v>157283.49602203214</v>
      </c>
      <c r="K80" s="25">
        <v>445044.49602203211</v>
      </c>
      <c r="L80" s="25">
        <v>0</v>
      </c>
      <c r="M80" s="27">
        <v>445044.49602203211</v>
      </c>
      <c r="N80" s="26">
        <v>91807</v>
      </c>
      <c r="O80" s="25">
        <v>0</v>
      </c>
      <c r="P80" s="25">
        <v>357182</v>
      </c>
      <c r="Q80" s="25">
        <v>170429.84162960885</v>
      </c>
      <c r="R80" s="27">
        <v>619418.84162960888</v>
      </c>
      <c r="S80" s="26">
        <v>0</v>
      </c>
      <c r="T80" s="25">
        <v>0</v>
      </c>
      <c r="U80" s="25">
        <v>283225</v>
      </c>
      <c r="V80" s="25">
        <v>53549.173958772233</v>
      </c>
      <c r="W80" s="54">
        <v>336774.17395877221</v>
      </c>
      <c r="X80" s="26">
        <v>101927.90898365469</v>
      </c>
      <c r="Y80" s="25">
        <v>93401.591477209702</v>
      </c>
      <c r="Z80" s="25">
        <v>12463.870084703449</v>
      </c>
      <c r="AA80" s="25">
        <v>74851.297125268844</v>
      </c>
      <c r="AB80" s="25">
        <v>0</v>
      </c>
      <c r="AC80" s="27">
        <v>0</v>
      </c>
    </row>
    <row r="81" spans="1:29" s="28" customFormat="1">
      <c r="A81" s="29" t="s">
        <v>313</v>
      </c>
      <c r="B81" s="30" t="s">
        <v>1431</v>
      </c>
      <c r="C81" s="24">
        <v>222494.63259499997</v>
      </c>
      <c r="D81" s="22">
        <v>9.5967000000000003E-4</v>
      </c>
      <c r="E81" s="22">
        <v>9.3318000000000003E-4</v>
      </c>
      <c r="F81" s="26">
        <v>2928392</v>
      </c>
      <c r="G81" s="25">
        <v>3647791</v>
      </c>
      <c r="H81" s="27">
        <v>2342486</v>
      </c>
      <c r="I81" s="26">
        <v>263171</v>
      </c>
      <c r="J81" s="25">
        <v>-41236.121377551666</v>
      </c>
      <c r="K81" s="25">
        <v>221934.87862244833</v>
      </c>
      <c r="L81" s="25">
        <v>0</v>
      </c>
      <c r="M81" s="27">
        <v>221934.87862244833</v>
      </c>
      <c r="N81" s="26">
        <v>83962</v>
      </c>
      <c r="O81" s="25">
        <v>0</v>
      </c>
      <c r="P81" s="25">
        <v>326660</v>
      </c>
      <c r="Q81" s="25">
        <v>83069.98380011502</v>
      </c>
      <c r="R81" s="27">
        <v>493691.98380011501</v>
      </c>
      <c r="S81" s="26">
        <v>0</v>
      </c>
      <c r="T81" s="25">
        <v>0</v>
      </c>
      <c r="U81" s="25">
        <v>259022</v>
      </c>
      <c r="V81" s="25">
        <v>252822.50692834606</v>
      </c>
      <c r="W81" s="54">
        <v>511844.50692834606</v>
      </c>
      <c r="X81" s="26">
        <v>-25585.182120282872</v>
      </c>
      <c r="Y81" s="25">
        <v>-45816.881852370338</v>
      </c>
      <c r="Z81" s="25">
        <v>-23478.113961733849</v>
      </c>
      <c r="AA81" s="25">
        <v>76727.654806156002</v>
      </c>
      <c r="AB81" s="25">
        <v>0</v>
      </c>
      <c r="AC81" s="27">
        <v>0</v>
      </c>
    </row>
    <row r="82" spans="1:29" s="28" customFormat="1">
      <c r="A82" s="29" t="s">
        <v>314</v>
      </c>
      <c r="B82" s="30" t="s">
        <v>1432</v>
      </c>
      <c r="C82" s="24">
        <v>1518573.9997090001</v>
      </c>
      <c r="D82" s="22">
        <v>6.5499599999999996E-3</v>
      </c>
      <c r="E82" s="22">
        <v>5.3827900000000001E-3</v>
      </c>
      <c r="F82" s="26">
        <v>19986923</v>
      </c>
      <c r="G82" s="25">
        <v>24896984</v>
      </c>
      <c r="H82" s="27">
        <v>15987982</v>
      </c>
      <c r="I82" s="26">
        <v>1796197</v>
      </c>
      <c r="J82" s="25">
        <v>1833576.2255854686</v>
      </c>
      <c r="K82" s="25">
        <v>3629773.2255854686</v>
      </c>
      <c r="L82" s="25">
        <v>0</v>
      </c>
      <c r="M82" s="27">
        <v>3629773.2255854686</v>
      </c>
      <c r="N82" s="26">
        <v>573060</v>
      </c>
      <c r="O82" s="25">
        <v>0</v>
      </c>
      <c r="P82" s="25">
        <v>2229525</v>
      </c>
      <c r="Q82" s="25">
        <v>4836481.9829209903</v>
      </c>
      <c r="R82" s="27">
        <v>7639066.9829209903</v>
      </c>
      <c r="S82" s="26">
        <v>0</v>
      </c>
      <c r="T82" s="25">
        <v>0</v>
      </c>
      <c r="U82" s="25">
        <v>1767883</v>
      </c>
      <c r="V82" s="25">
        <v>0</v>
      </c>
      <c r="W82" s="54">
        <v>1767883</v>
      </c>
      <c r="X82" s="26">
        <v>2160501.488351265</v>
      </c>
      <c r="Y82" s="25">
        <v>1925898.0956347536</v>
      </c>
      <c r="Z82" s="25">
        <v>1090056.1491138646</v>
      </c>
      <c r="AA82" s="25">
        <v>694728.24982110725</v>
      </c>
      <c r="AB82" s="25">
        <v>0</v>
      </c>
      <c r="AC82" s="27">
        <v>0</v>
      </c>
    </row>
    <row r="83" spans="1:29" s="28" customFormat="1">
      <c r="A83" s="29" t="s">
        <v>315</v>
      </c>
      <c r="B83" s="30" t="s">
        <v>1433</v>
      </c>
      <c r="C83" s="24">
        <v>636532.02477999998</v>
      </c>
      <c r="D83" s="22">
        <v>2.7455100000000001E-3</v>
      </c>
      <c r="E83" s="22">
        <v>3.19104E-3</v>
      </c>
      <c r="F83" s="26">
        <v>8377806</v>
      </c>
      <c r="G83" s="25">
        <v>10435929</v>
      </c>
      <c r="H83" s="27">
        <v>6701593</v>
      </c>
      <c r="I83" s="26">
        <v>752902</v>
      </c>
      <c r="J83" s="25">
        <v>-368695.32498085091</v>
      </c>
      <c r="K83" s="25">
        <v>384206.67501914909</v>
      </c>
      <c r="L83" s="25">
        <v>0</v>
      </c>
      <c r="M83" s="27">
        <v>384206.67501914909</v>
      </c>
      <c r="N83" s="26">
        <v>240207</v>
      </c>
      <c r="O83" s="25">
        <v>0</v>
      </c>
      <c r="P83" s="25">
        <v>934538</v>
      </c>
      <c r="Q83" s="25">
        <v>0</v>
      </c>
      <c r="R83" s="27">
        <v>1174745</v>
      </c>
      <c r="S83" s="26">
        <v>0</v>
      </c>
      <c r="T83" s="25">
        <v>0</v>
      </c>
      <c r="U83" s="25">
        <v>741033</v>
      </c>
      <c r="V83" s="25">
        <v>1069994.7376958346</v>
      </c>
      <c r="W83" s="54">
        <v>1811027.7376958346</v>
      </c>
      <c r="X83" s="26">
        <v>-218840.96242101141</v>
      </c>
      <c r="Y83" s="25">
        <v>-236316.72393403063</v>
      </c>
      <c r="Z83" s="25">
        <v>-310232.84023915266</v>
      </c>
      <c r="AA83" s="25">
        <v>129107.7888983601</v>
      </c>
      <c r="AB83" s="25">
        <v>0</v>
      </c>
      <c r="AC83" s="27">
        <v>0</v>
      </c>
    </row>
    <row r="84" spans="1:29" s="28" customFormat="1">
      <c r="A84" s="29" t="s">
        <v>316</v>
      </c>
      <c r="B84" s="30" t="s">
        <v>1434</v>
      </c>
      <c r="C84" s="24">
        <v>231592.38704800003</v>
      </c>
      <c r="D84" s="22">
        <v>9.9890999999999999E-4</v>
      </c>
      <c r="E84" s="22">
        <v>9.8115000000000008E-4</v>
      </c>
      <c r="F84" s="26">
        <v>3048131</v>
      </c>
      <c r="G84" s="25">
        <v>3796946</v>
      </c>
      <c r="H84" s="27">
        <v>2438268</v>
      </c>
      <c r="I84" s="26">
        <v>273931</v>
      </c>
      <c r="J84" s="25">
        <v>-58069.135055227809</v>
      </c>
      <c r="K84" s="25">
        <v>215861.86494477218</v>
      </c>
      <c r="L84" s="25">
        <v>0</v>
      </c>
      <c r="M84" s="27">
        <v>215861.86494477218</v>
      </c>
      <c r="N84" s="26">
        <v>87395</v>
      </c>
      <c r="O84" s="25">
        <v>0</v>
      </c>
      <c r="P84" s="25">
        <v>340017</v>
      </c>
      <c r="Q84" s="25">
        <v>48457.105899009439</v>
      </c>
      <c r="R84" s="27">
        <v>475869.10589900945</v>
      </c>
      <c r="S84" s="26">
        <v>0</v>
      </c>
      <c r="T84" s="25">
        <v>0</v>
      </c>
      <c r="U84" s="25">
        <v>269613</v>
      </c>
      <c r="V84" s="25">
        <v>221278.4635815993</v>
      </c>
      <c r="W84" s="54">
        <v>490891.4635815993</v>
      </c>
      <c r="X84" s="26">
        <v>-27647.563589557554</v>
      </c>
      <c r="Y84" s="25">
        <v>-41389.154478886659</v>
      </c>
      <c r="Z84" s="25">
        <v>-24147.930093970335</v>
      </c>
      <c r="AA84" s="25">
        <v>78162.290479824704</v>
      </c>
      <c r="AB84" s="25">
        <v>0</v>
      </c>
      <c r="AC84" s="27">
        <v>0</v>
      </c>
    </row>
    <row r="85" spans="1:29" s="28" customFormat="1">
      <c r="A85" s="29" t="s">
        <v>324</v>
      </c>
      <c r="B85" s="30" t="s">
        <v>1442</v>
      </c>
      <c r="C85" s="24">
        <v>2660958.7137349998</v>
      </c>
      <c r="D85" s="22">
        <v>1.1477330000000001E-2</v>
      </c>
      <c r="E85" s="22">
        <v>1.146959E-2</v>
      </c>
      <c r="F85" s="26">
        <v>35022582</v>
      </c>
      <c r="G85" s="25">
        <v>43626358</v>
      </c>
      <c r="H85" s="27">
        <v>28015338</v>
      </c>
      <c r="I85" s="26">
        <v>3147431</v>
      </c>
      <c r="J85" s="25">
        <v>289587.17278707272</v>
      </c>
      <c r="K85" s="25">
        <v>3437018.1727870726</v>
      </c>
      <c r="L85" s="25">
        <v>0</v>
      </c>
      <c r="M85" s="27">
        <v>3437018.1727870726</v>
      </c>
      <c r="N85" s="26">
        <v>1004159</v>
      </c>
      <c r="O85" s="25">
        <v>0</v>
      </c>
      <c r="P85" s="25">
        <v>3906741</v>
      </c>
      <c r="Q85" s="25">
        <v>674910.55839579715</v>
      </c>
      <c r="R85" s="27">
        <v>5585810.5583957974</v>
      </c>
      <c r="S85" s="26">
        <v>0</v>
      </c>
      <c r="T85" s="25">
        <v>0</v>
      </c>
      <c r="U85" s="25">
        <v>3097816</v>
      </c>
      <c r="V85" s="25">
        <v>0</v>
      </c>
      <c r="W85" s="54">
        <v>3097816</v>
      </c>
      <c r="X85" s="26">
        <v>880992.43649600109</v>
      </c>
      <c r="Y85" s="25">
        <v>668030.98278735601</v>
      </c>
      <c r="Z85" s="25">
        <v>74934.518113257887</v>
      </c>
      <c r="AA85" s="25">
        <v>864036.62099918257</v>
      </c>
      <c r="AB85" s="25">
        <v>0</v>
      </c>
      <c r="AC85" s="27">
        <v>0</v>
      </c>
    </row>
    <row r="86" spans="1:29" s="28" customFormat="1">
      <c r="A86" s="29" t="s">
        <v>325</v>
      </c>
      <c r="B86" s="30" t="s">
        <v>1443</v>
      </c>
      <c r="C86" s="24">
        <v>1221213.9642479999</v>
      </c>
      <c r="D86" s="22">
        <v>5.2673800000000003E-3</v>
      </c>
      <c r="E86" s="22">
        <v>4.4972900000000001E-3</v>
      </c>
      <c r="F86" s="26">
        <v>16073185</v>
      </c>
      <c r="G86" s="25">
        <v>20021782</v>
      </c>
      <c r="H86" s="27">
        <v>12857296</v>
      </c>
      <c r="I86" s="26">
        <v>1444475</v>
      </c>
      <c r="J86" s="25">
        <v>346468.64780239534</v>
      </c>
      <c r="K86" s="25">
        <v>1790943.6478023953</v>
      </c>
      <c r="L86" s="25">
        <v>0</v>
      </c>
      <c r="M86" s="27">
        <v>1790943.6478023953</v>
      </c>
      <c r="N86" s="26">
        <v>460847</v>
      </c>
      <c r="O86" s="25">
        <v>0</v>
      </c>
      <c r="P86" s="25">
        <v>1792951</v>
      </c>
      <c r="Q86" s="25">
        <v>1713988.3055087738</v>
      </c>
      <c r="R86" s="27">
        <v>3967786.3055087738</v>
      </c>
      <c r="S86" s="26">
        <v>0</v>
      </c>
      <c r="T86" s="25">
        <v>0</v>
      </c>
      <c r="U86" s="25">
        <v>1421705</v>
      </c>
      <c r="V86" s="25">
        <v>311395.43973178475</v>
      </c>
      <c r="W86" s="54">
        <v>1733100.4397317846</v>
      </c>
      <c r="X86" s="26">
        <v>599394.89295947657</v>
      </c>
      <c r="Y86" s="25">
        <v>612575.56217293977</v>
      </c>
      <c r="Z86" s="25">
        <v>493248.95683098951</v>
      </c>
      <c r="AA86" s="25">
        <v>529466.45381358312</v>
      </c>
      <c r="AB86" s="25">
        <v>0</v>
      </c>
      <c r="AC86" s="27">
        <v>0</v>
      </c>
    </row>
    <row r="87" spans="1:29" s="28" customFormat="1">
      <c r="A87" s="29" t="s">
        <v>330</v>
      </c>
      <c r="B87" s="30" t="s">
        <v>1448</v>
      </c>
      <c r="C87" s="24">
        <v>114814.53129000001</v>
      </c>
      <c r="D87" s="22">
        <v>4.9521999999999999E-4</v>
      </c>
      <c r="E87" s="22">
        <v>4.3829999999999997E-4</v>
      </c>
      <c r="F87" s="26">
        <v>1511143</v>
      </c>
      <c r="G87" s="25">
        <v>1882376</v>
      </c>
      <c r="H87" s="27">
        <v>1208796</v>
      </c>
      <c r="I87" s="26">
        <v>135804</v>
      </c>
      <c r="J87" s="25">
        <v>59109.420700261224</v>
      </c>
      <c r="K87" s="25">
        <v>194913.42070026122</v>
      </c>
      <c r="L87" s="25">
        <v>0</v>
      </c>
      <c r="M87" s="27">
        <v>194913.42070026122</v>
      </c>
      <c r="N87" s="26">
        <v>43327</v>
      </c>
      <c r="O87" s="25">
        <v>0</v>
      </c>
      <c r="P87" s="25">
        <v>168567</v>
      </c>
      <c r="Q87" s="25">
        <v>136216.19858684909</v>
      </c>
      <c r="R87" s="27">
        <v>348110.19858684909</v>
      </c>
      <c r="S87" s="26">
        <v>0</v>
      </c>
      <c r="T87" s="25">
        <v>0</v>
      </c>
      <c r="U87" s="25">
        <v>133664</v>
      </c>
      <c r="V87" s="25">
        <v>6571.7104461963399</v>
      </c>
      <c r="W87" s="54">
        <v>140235.71044619635</v>
      </c>
      <c r="X87" s="26">
        <v>62377.474513458932</v>
      </c>
      <c r="Y87" s="25">
        <v>58957.462550998338</v>
      </c>
      <c r="Z87" s="25">
        <v>39446.2317072062</v>
      </c>
      <c r="AA87" s="25">
        <v>47093.319368989265</v>
      </c>
      <c r="AB87" s="25">
        <v>0</v>
      </c>
      <c r="AC87" s="27">
        <v>0</v>
      </c>
    </row>
    <row r="88" spans="1:29" s="28" customFormat="1">
      <c r="A88" s="29" t="s">
        <v>332</v>
      </c>
      <c r="B88" s="30" t="s">
        <v>1450</v>
      </c>
      <c r="C88" s="24">
        <v>1223902.242136</v>
      </c>
      <c r="D88" s="22">
        <v>5.27897E-3</v>
      </c>
      <c r="E88" s="22">
        <v>5.7678900000000003E-3</v>
      </c>
      <c r="F88" s="26">
        <v>16108551</v>
      </c>
      <c r="G88" s="25">
        <v>20065837</v>
      </c>
      <c r="H88" s="27">
        <v>12885587</v>
      </c>
      <c r="I88" s="26">
        <v>1447653</v>
      </c>
      <c r="J88" s="25">
        <v>-552036.74885010626</v>
      </c>
      <c r="K88" s="25">
        <v>895616.25114989374</v>
      </c>
      <c r="L88" s="25">
        <v>0</v>
      </c>
      <c r="M88" s="27">
        <v>895616.25114989374</v>
      </c>
      <c r="N88" s="26">
        <v>461861</v>
      </c>
      <c r="O88" s="25">
        <v>0</v>
      </c>
      <c r="P88" s="25">
        <v>1796896</v>
      </c>
      <c r="Q88" s="25">
        <v>0</v>
      </c>
      <c r="R88" s="27">
        <v>2258757</v>
      </c>
      <c r="S88" s="26">
        <v>0</v>
      </c>
      <c r="T88" s="25">
        <v>0</v>
      </c>
      <c r="U88" s="25">
        <v>1424833</v>
      </c>
      <c r="V88" s="25">
        <v>1580211.1503560483</v>
      </c>
      <c r="W88" s="54">
        <v>3005044.1503560483</v>
      </c>
      <c r="X88" s="26">
        <v>-411981.8812896146</v>
      </c>
      <c r="Y88" s="25">
        <v>-297517.59355009836</v>
      </c>
      <c r="Z88" s="25">
        <v>-348798.05167915806</v>
      </c>
      <c r="AA88" s="25">
        <v>312010.376162823</v>
      </c>
      <c r="AB88" s="25">
        <v>0</v>
      </c>
      <c r="AC88" s="27">
        <v>0</v>
      </c>
    </row>
    <row r="89" spans="1:29" s="28" customFormat="1">
      <c r="A89" s="29" t="s">
        <v>333</v>
      </c>
      <c r="B89" s="30" t="s">
        <v>1451</v>
      </c>
      <c r="C89" s="24">
        <v>2281165.9069229998</v>
      </c>
      <c r="D89" s="22">
        <v>9.8391999999999993E-3</v>
      </c>
      <c r="E89" s="22">
        <v>9.6471000000000005E-3</v>
      </c>
      <c r="F89" s="26">
        <v>30023898</v>
      </c>
      <c r="G89" s="25">
        <v>37399679</v>
      </c>
      <c r="H89" s="27">
        <v>24016781</v>
      </c>
      <c r="I89" s="26">
        <v>2698206</v>
      </c>
      <c r="J89" s="25">
        <v>7474.2532769427489</v>
      </c>
      <c r="K89" s="25">
        <v>2705680.2532769428</v>
      </c>
      <c r="L89" s="25">
        <v>0</v>
      </c>
      <c r="M89" s="27">
        <v>2705680.2532769428</v>
      </c>
      <c r="N89" s="26">
        <v>860838</v>
      </c>
      <c r="O89" s="25">
        <v>0</v>
      </c>
      <c r="P89" s="25">
        <v>3349142</v>
      </c>
      <c r="Q89" s="25">
        <v>720566.9396116205</v>
      </c>
      <c r="R89" s="27">
        <v>4930546.9396116203</v>
      </c>
      <c r="S89" s="26">
        <v>0</v>
      </c>
      <c r="T89" s="25">
        <v>0</v>
      </c>
      <c r="U89" s="25">
        <v>2655673</v>
      </c>
      <c r="V89" s="25">
        <v>238399.98000650323</v>
      </c>
      <c r="W89" s="54">
        <v>2894072.9800065034</v>
      </c>
      <c r="X89" s="26">
        <v>558807.93028829165</v>
      </c>
      <c r="Y89" s="25">
        <v>538175.50424798019</v>
      </c>
      <c r="Z89" s="25">
        <v>166614.23058541882</v>
      </c>
      <c r="AA89" s="25">
        <v>772876.29448342626</v>
      </c>
      <c r="AB89" s="25">
        <v>0</v>
      </c>
      <c r="AC89" s="27">
        <v>0</v>
      </c>
    </row>
    <row r="90" spans="1:29" s="28" customFormat="1">
      <c r="A90" s="29" t="s">
        <v>339</v>
      </c>
      <c r="B90" s="30" t="s">
        <v>1457</v>
      </c>
      <c r="C90" s="24">
        <v>163106.10478300002</v>
      </c>
      <c r="D90" s="22">
        <v>7.0350999999999996E-4</v>
      </c>
      <c r="E90" s="22">
        <v>6.5813000000000004E-4</v>
      </c>
      <c r="F90" s="26">
        <v>2146731</v>
      </c>
      <c r="G90" s="25">
        <v>2674104</v>
      </c>
      <c r="H90" s="27">
        <v>1717217</v>
      </c>
      <c r="I90" s="26">
        <v>192924</v>
      </c>
      <c r="J90" s="25">
        <v>7542.9280981129168</v>
      </c>
      <c r="K90" s="25">
        <v>200466.92809811293</v>
      </c>
      <c r="L90" s="25">
        <v>0</v>
      </c>
      <c r="M90" s="27">
        <v>200466.92809811293</v>
      </c>
      <c r="N90" s="26">
        <v>61551</v>
      </c>
      <c r="O90" s="25">
        <v>0</v>
      </c>
      <c r="P90" s="25">
        <v>239466</v>
      </c>
      <c r="Q90" s="25">
        <v>103956.12583964081</v>
      </c>
      <c r="R90" s="27">
        <v>404973.12583964079</v>
      </c>
      <c r="S90" s="26">
        <v>0</v>
      </c>
      <c r="T90" s="25">
        <v>0</v>
      </c>
      <c r="U90" s="25">
        <v>189883</v>
      </c>
      <c r="V90" s="25">
        <v>47473.805224473872</v>
      </c>
      <c r="W90" s="54">
        <v>237356.80522447388</v>
      </c>
      <c r="X90" s="26">
        <v>37814.404124973094</v>
      </c>
      <c r="Y90" s="25">
        <v>41683.764914433603</v>
      </c>
      <c r="Z90" s="25">
        <v>27369.172214316513</v>
      </c>
      <c r="AA90" s="25">
        <v>60748.979361443737</v>
      </c>
      <c r="AB90" s="25">
        <v>0</v>
      </c>
      <c r="AC90" s="27">
        <v>0</v>
      </c>
    </row>
    <row r="91" spans="1:29" s="28" customFormat="1">
      <c r="A91" s="29" t="s">
        <v>342</v>
      </c>
      <c r="B91" s="30" t="s">
        <v>1460</v>
      </c>
      <c r="C91" s="24">
        <v>98194.280836000005</v>
      </c>
      <c r="D91" s="22">
        <v>4.2352999999999998E-4</v>
      </c>
      <c r="E91" s="22">
        <v>4.3479E-4</v>
      </c>
      <c r="F91" s="26">
        <v>1292384</v>
      </c>
      <c r="G91" s="25">
        <v>1609875</v>
      </c>
      <c r="H91" s="27">
        <v>1033806</v>
      </c>
      <c r="I91" s="26">
        <v>116145</v>
      </c>
      <c r="J91" s="25">
        <v>-2297.1985258767886</v>
      </c>
      <c r="K91" s="25">
        <v>113847.80147412322</v>
      </c>
      <c r="L91" s="25">
        <v>0</v>
      </c>
      <c r="M91" s="27">
        <v>113847.80147412322</v>
      </c>
      <c r="N91" s="26">
        <v>37055</v>
      </c>
      <c r="O91" s="25">
        <v>0</v>
      </c>
      <c r="P91" s="25">
        <v>144164</v>
      </c>
      <c r="Q91" s="25">
        <v>21120.029318379249</v>
      </c>
      <c r="R91" s="27">
        <v>202339.02931837924</v>
      </c>
      <c r="S91" s="26">
        <v>0</v>
      </c>
      <c r="T91" s="25">
        <v>0</v>
      </c>
      <c r="U91" s="25">
        <v>114314</v>
      </c>
      <c r="V91" s="25">
        <v>21300.349825542955</v>
      </c>
      <c r="W91" s="54">
        <v>135614.34982554294</v>
      </c>
      <c r="X91" s="26">
        <v>23432.508734636467</v>
      </c>
      <c r="Y91" s="25">
        <v>17592.166544848584</v>
      </c>
      <c r="Z91" s="25">
        <v>-4181.1948803171099</v>
      </c>
      <c r="AA91" s="25">
        <v>29881.199093668354</v>
      </c>
      <c r="AB91" s="25">
        <v>0</v>
      </c>
      <c r="AC91" s="27">
        <v>0</v>
      </c>
    </row>
    <row r="92" spans="1:29" s="28" customFormat="1">
      <c r="A92" s="29" t="s">
        <v>346</v>
      </c>
      <c r="B92" s="30" t="s">
        <v>1464</v>
      </c>
      <c r="C92" s="24">
        <v>5207765.1663769996</v>
      </c>
      <c r="D92" s="22">
        <v>2.2462300000000001E-2</v>
      </c>
      <c r="E92" s="22">
        <v>2.2593700000000001E-2</v>
      </c>
      <c r="F92" s="26">
        <v>68542749</v>
      </c>
      <c r="G92" s="25">
        <v>85381211</v>
      </c>
      <c r="H92" s="27">
        <v>54828861</v>
      </c>
      <c r="I92" s="26">
        <v>6159841</v>
      </c>
      <c r="J92" s="25">
        <v>-842297.98559566343</v>
      </c>
      <c r="K92" s="25">
        <v>5317543.0144043369</v>
      </c>
      <c r="L92" s="25">
        <v>0</v>
      </c>
      <c r="M92" s="27">
        <v>5317543.0144043369</v>
      </c>
      <c r="N92" s="26">
        <v>1965242</v>
      </c>
      <c r="O92" s="25">
        <v>0</v>
      </c>
      <c r="P92" s="25">
        <v>7645889</v>
      </c>
      <c r="Q92" s="25">
        <v>0</v>
      </c>
      <c r="R92" s="27">
        <v>9611131</v>
      </c>
      <c r="S92" s="26">
        <v>0</v>
      </c>
      <c r="T92" s="25">
        <v>0</v>
      </c>
      <c r="U92" s="25">
        <v>6062741</v>
      </c>
      <c r="V92" s="25">
        <v>1719851.6460067388</v>
      </c>
      <c r="W92" s="54">
        <v>7782592.6460067388</v>
      </c>
      <c r="X92" s="26">
        <v>251770.80089173582</v>
      </c>
      <c r="Y92" s="25">
        <v>178658.58462639526</v>
      </c>
      <c r="Z92" s="25">
        <v>-267487.49979527446</v>
      </c>
      <c r="AA92" s="25">
        <v>1665596.4682704047</v>
      </c>
      <c r="AB92" s="25">
        <v>0</v>
      </c>
      <c r="AC92" s="27">
        <v>0</v>
      </c>
    </row>
    <row r="93" spans="1:29" s="28" customFormat="1">
      <c r="A93" s="29" t="s">
        <v>352</v>
      </c>
      <c r="B93" s="30" t="s">
        <v>1470</v>
      </c>
      <c r="C93" s="24">
        <v>164736.57378199999</v>
      </c>
      <c r="D93" s="22">
        <v>7.1055000000000001E-4</v>
      </c>
      <c r="E93" s="22">
        <v>6.9220000000000002E-4</v>
      </c>
      <c r="F93" s="26">
        <v>2168213</v>
      </c>
      <c r="G93" s="25">
        <v>2700864</v>
      </c>
      <c r="H93" s="27">
        <v>1734402</v>
      </c>
      <c r="I93" s="26">
        <v>194854</v>
      </c>
      <c r="J93" s="25">
        <v>37861.784624307591</v>
      </c>
      <c r="K93" s="25">
        <v>232715.78462430759</v>
      </c>
      <c r="L93" s="25">
        <v>0</v>
      </c>
      <c r="M93" s="27">
        <v>232715.78462430759</v>
      </c>
      <c r="N93" s="26">
        <v>62167</v>
      </c>
      <c r="O93" s="25">
        <v>0</v>
      </c>
      <c r="P93" s="25">
        <v>241862</v>
      </c>
      <c r="Q93" s="25">
        <v>108597.51863525106</v>
      </c>
      <c r="R93" s="27">
        <v>412626.51863525109</v>
      </c>
      <c r="S93" s="26">
        <v>0</v>
      </c>
      <c r="T93" s="25">
        <v>0</v>
      </c>
      <c r="U93" s="25">
        <v>191783</v>
      </c>
      <c r="V93" s="25">
        <v>64759.012552817236</v>
      </c>
      <c r="W93" s="54">
        <v>256542.01255281724</v>
      </c>
      <c r="X93" s="26">
        <v>67296.108114276678</v>
      </c>
      <c r="Y93" s="25">
        <v>30444.942889127142</v>
      </c>
      <c r="Z93" s="25">
        <v>1752.6815986006768</v>
      </c>
      <c r="AA93" s="25">
        <v>56590.773480429336</v>
      </c>
      <c r="AB93" s="25">
        <v>0</v>
      </c>
      <c r="AC93" s="27">
        <v>0</v>
      </c>
    </row>
    <row r="94" spans="1:29" s="28" customFormat="1">
      <c r="A94" s="29" t="s">
        <v>354</v>
      </c>
      <c r="B94" s="30" t="s">
        <v>1472</v>
      </c>
      <c r="C94" s="24">
        <v>375402.69841599994</v>
      </c>
      <c r="D94" s="22">
        <v>1.6191999999999999E-3</v>
      </c>
      <c r="E94" s="22">
        <v>1.66147E-3</v>
      </c>
      <c r="F94" s="26">
        <v>4940920</v>
      </c>
      <c r="G94" s="25">
        <v>6154724</v>
      </c>
      <c r="H94" s="27">
        <v>3952351</v>
      </c>
      <c r="I94" s="26">
        <v>444034</v>
      </c>
      <c r="J94" s="25">
        <v>49370.570745754187</v>
      </c>
      <c r="K94" s="25">
        <v>493404.57074575417</v>
      </c>
      <c r="L94" s="25">
        <v>0</v>
      </c>
      <c r="M94" s="27">
        <v>493404.57074575417</v>
      </c>
      <c r="N94" s="26">
        <v>141665</v>
      </c>
      <c r="O94" s="25">
        <v>0</v>
      </c>
      <c r="P94" s="25">
        <v>551156</v>
      </c>
      <c r="Q94" s="25">
        <v>46250.76491768549</v>
      </c>
      <c r="R94" s="27">
        <v>739071.76491768553</v>
      </c>
      <c r="S94" s="26">
        <v>0</v>
      </c>
      <c r="T94" s="25">
        <v>0</v>
      </c>
      <c r="U94" s="25">
        <v>437034</v>
      </c>
      <c r="V94" s="25">
        <v>82583.740171425219</v>
      </c>
      <c r="W94" s="54">
        <v>519617.74017142522</v>
      </c>
      <c r="X94" s="26">
        <v>72451.822587192291</v>
      </c>
      <c r="Y94" s="25">
        <v>53084.649926332655</v>
      </c>
      <c r="Z94" s="25">
        <v>-20460.426048053821</v>
      </c>
      <c r="AA94" s="25">
        <v>114377.9782807892</v>
      </c>
      <c r="AB94" s="25">
        <v>0</v>
      </c>
      <c r="AC94" s="27">
        <v>0</v>
      </c>
    </row>
    <row r="95" spans="1:29" s="28" customFormat="1">
      <c r="A95" s="29" t="s">
        <v>360</v>
      </c>
      <c r="B95" s="30" t="s">
        <v>1478</v>
      </c>
      <c r="C95" s="24">
        <v>526751.21259999997</v>
      </c>
      <c r="D95" s="22">
        <v>2.2720000000000001E-3</v>
      </c>
      <c r="E95" s="22">
        <v>2.5328999999999998E-3</v>
      </c>
      <c r="F95" s="26">
        <v>6932911</v>
      </c>
      <c r="G95" s="25">
        <v>8636075</v>
      </c>
      <c r="H95" s="27">
        <v>5545789</v>
      </c>
      <c r="I95" s="26">
        <v>623051</v>
      </c>
      <c r="J95" s="25">
        <v>-253421.6868253446</v>
      </c>
      <c r="K95" s="25">
        <v>369629.31317465543</v>
      </c>
      <c r="L95" s="25">
        <v>0</v>
      </c>
      <c r="M95" s="27">
        <v>369629.31317465543</v>
      </c>
      <c r="N95" s="26">
        <v>198779</v>
      </c>
      <c r="O95" s="25">
        <v>0</v>
      </c>
      <c r="P95" s="25">
        <v>773361</v>
      </c>
      <c r="Q95" s="25">
        <v>8320.1048832086162</v>
      </c>
      <c r="R95" s="27">
        <v>980460.10488320864</v>
      </c>
      <c r="S95" s="26">
        <v>0</v>
      </c>
      <c r="T95" s="25">
        <v>0</v>
      </c>
      <c r="U95" s="25">
        <v>613230</v>
      </c>
      <c r="V95" s="25">
        <v>865573.44898636057</v>
      </c>
      <c r="W95" s="54">
        <v>1478803.4489863606</v>
      </c>
      <c r="X95" s="26">
        <v>-183044.45291599282</v>
      </c>
      <c r="Y95" s="25">
        <v>-215618.72196545848</v>
      </c>
      <c r="Z95" s="25">
        <v>-225212.27035552377</v>
      </c>
      <c r="AA95" s="25">
        <v>125532.10113382309</v>
      </c>
      <c r="AB95" s="25">
        <v>0</v>
      </c>
      <c r="AC95" s="27">
        <v>0</v>
      </c>
    </row>
    <row r="96" spans="1:29" s="28" customFormat="1">
      <c r="A96" s="29" t="s">
        <v>371</v>
      </c>
      <c r="B96" s="30" t="s">
        <v>1489</v>
      </c>
      <c r="C96" s="24">
        <v>86540.326651999989</v>
      </c>
      <c r="D96" s="22">
        <v>3.7326999999999998E-4</v>
      </c>
      <c r="E96" s="22">
        <v>3.5822000000000002E-4</v>
      </c>
      <c r="F96" s="26">
        <v>1139017</v>
      </c>
      <c r="G96" s="25">
        <v>1418833</v>
      </c>
      <c r="H96" s="27">
        <v>911125</v>
      </c>
      <c r="I96" s="26">
        <v>102362</v>
      </c>
      <c r="J96" s="25">
        <v>26737.678137061819</v>
      </c>
      <c r="K96" s="25">
        <v>129099.67813706183</v>
      </c>
      <c r="L96" s="25">
        <v>0</v>
      </c>
      <c r="M96" s="27">
        <v>129099.67813706183</v>
      </c>
      <c r="N96" s="26">
        <v>32658</v>
      </c>
      <c r="O96" s="25">
        <v>0</v>
      </c>
      <c r="P96" s="25">
        <v>127056</v>
      </c>
      <c r="Q96" s="25">
        <v>152275.82174030034</v>
      </c>
      <c r="R96" s="27">
        <v>311989.82174030034</v>
      </c>
      <c r="S96" s="26">
        <v>0</v>
      </c>
      <c r="T96" s="25">
        <v>0</v>
      </c>
      <c r="U96" s="25">
        <v>100748</v>
      </c>
      <c r="V96" s="25">
        <v>42282.05157041733</v>
      </c>
      <c r="W96" s="54">
        <v>143030.05157041733</v>
      </c>
      <c r="X96" s="26">
        <v>47678.962222866568</v>
      </c>
      <c r="Y96" s="25">
        <v>61482.394926431029</v>
      </c>
      <c r="Z96" s="25">
        <v>29131.951453616843</v>
      </c>
      <c r="AA96" s="25">
        <v>30666.461566968581</v>
      </c>
      <c r="AB96" s="25">
        <v>0</v>
      </c>
      <c r="AC96" s="27">
        <v>0</v>
      </c>
    </row>
    <row r="97" spans="1:29" s="28" customFormat="1">
      <c r="A97" s="29" t="s">
        <v>377</v>
      </c>
      <c r="B97" s="30" t="s">
        <v>1495</v>
      </c>
      <c r="C97" s="24">
        <v>549871.14322500001</v>
      </c>
      <c r="D97" s="22">
        <v>2.3717199999999999E-3</v>
      </c>
      <c r="E97" s="22">
        <v>2.4635500000000001E-3</v>
      </c>
      <c r="F97" s="26">
        <v>7237202</v>
      </c>
      <c r="G97" s="25">
        <v>9015120</v>
      </c>
      <c r="H97" s="27">
        <v>5789198</v>
      </c>
      <c r="I97" s="26">
        <v>650397</v>
      </c>
      <c r="J97" s="25">
        <v>-160155.97763816867</v>
      </c>
      <c r="K97" s="25">
        <v>490241.02236183133</v>
      </c>
      <c r="L97" s="25">
        <v>0</v>
      </c>
      <c r="M97" s="27">
        <v>490241.02236183133</v>
      </c>
      <c r="N97" s="26">
        <v>207503</v>
      </c>
      <c r="O97" s="25">
        <v>0</v>
      </c>
      <c r="P97" s="25">
        <v>807304</v>
      </c>
      <c r="Q97" s="25">
        <v>0</v>
      </c>
      <c r="R97" s="27">
        <v>1014807</v>
      </c>
      <c r="S97" s="26">
        <v>0</v>
      </c>
      <c r="T97" s="25">
        <v>0</v>
      </c>
      <c r="U97" s="25">
        <v>640145</v>
      </c>
      <c r="V97" s="25">
        <v>358748.31828279217</v>
      </c>
      <c r="W97" s="54">
        <v>998893.31828279211</v>
      </c>
      <c r="X97" s="26">
        <v>-27788.916180365894</v>
      </c>
      <c r="Y97" s="25">
        <v>-36710.554753932098</v>
      </c>
      <c r="Z97" s="25">
        <v>-81933.436625503382</v>
      </c>
      <c r="AA97" s="25">
        <v>162346.58927700925</v>
      </c>
      <c r="AB97" s="25">
        <v>0</v>
      </c>
      <c r="AC97" s="27">
        <v>0</v>
      </c>
    </row>
    <row r="98" spans="1:29" s="28" customFormat="1">
      <c r="A98" s="29" t="s">
        <v>383</v>
      </c>
      <c r="B98" s="30" t="s">
        <v>1501</v>
      </c>
      <c r="C98" s="24">
        <v>277135.49622299994</v>
      </c>
      <c r="D98" s="22">
        <v>1.19535E-3</v>
      </c>
      <c r="E98" s="22">
        <v>1.25822E-3</v>
      </c>
      <c r="F98" s="26">
        <v>3647559</v>
      </c>
      <c r="G98" s="25">
        <v>4543632</v>
      </c>
      <c r="H98" s="27">
        <v>2917764</v>
      </c>
      <c r="I98" s="26">
        <v>327801</v>
      </c>
      <c r="J98" s="25">
        <v>46938.588084431496</v>
      </c>
      <c r="K98" s="25">
        <v>374739.58808443148</v>
      </c>
      <c r="L98" s="25">
        <v>0</v>
      </c>
      <c r="M98" s="27">
        <v>374739.58808443148</v>
      </c>
      <c r="N98" s="26">
        <v>104582</v>
      </c>
      <c r="O98" s="25">
        <v>0</v>
      </c>
      <c r="P98" s="25">
        <v>406882</v>
      </c>
      <c r="Q98" s="25">
        <v>100973.73105159221</v>
      </c>
      <c r="R98" s="27">
        <v>612437.73105159216</v>
      </c>
      <c r="S98" s="26">
        <v>0</v>
      </c>
      <c r="T98" s="25">
        <v>0</v>
      </c>
      <c r="U98" s="25">
        <v>322634</v>
      </c>
      <c r="V98" s="25">
        <v>127719.68583804007</v>
      </c>
      <c r="W98" s="54">
        <v>450353.68583804008</v>
      </c>
      <c r="X98" s="26">
        <v>74286.906682281289</v>
      </c>
      <c r="Y98" s="25">
        <v>40918.612285986354</v>
      </c>
      <c r="Z98" s="25">
        <v>-32068.241141865685</v>
      </c>
      <c r="AA98" s="25">
        <v>78946.767387150132</v>
      </c>
      <c r="AB98" s="25">
        <v>0</v>
      </c>
      <c r="AC98" s="27">
        <v>0</v>
      </c>
    </row>
    <row r="99" spans="1:29" s="28" customFormat="1">
      <c r="A99" s="29" t="s">
        <v>384</v>
      </c>
      <c r="B99" s="30" t="s">
        <v>1502</v>
      </c>
      <c r="C99" s="24">
        <v>178661.50342599998</v>
      </c>
      <c r="D99" s="22">
        <v>7.7061000000000002E-4</v>
      </c>
      <c r="E99" s="22">
        <v>7.0899999999999999E-4</v>
      </c>
      <c r="F99" s="26">
        <v>2351483</v>
      </c>
      <c r="G99" s="25">
        <v>2929158</v>
      </c>
      <c r="H99" s="27">
        <v>1881004</v>
      </c>
      <c r="I99" s="26">
        <v>211325</v>
      </c>
      <c r="J99" s="25">
        <v>109582.27244890465</v>
      </c>
      <c r="K99" s="25">
        <v>320907.27244890464</v>
      </c>
      <c r="L99" s="25">
        <v>0</v>
      </c>
      <c r="M99" s="27">
        <v>320907.27244890464</v>
      </c>
      <c r="N99" s="26">
        <v>67421</v>
      </c>
      <c r="O99" s="25">
        <v>0</v>
      </c>
      <c r="P99" s="25">
        <v>262306</v>
      </c>
      <c r="Q99" s="25">
        <v>265510.93560156377</v>
      </c>
      <c r="R99" s="27">
        <v>595237.93560156377</v>
      </c>
      <c r="S99" s="26">
        <v>0</v>
      </c>
      <c r="T99" s="25">
        <v>0</v>
      </c>
      <c r="U99" s="25">
        <v>207993</v>
      </c>
      <c r="V99" s="25">
        <v>0</v>
      </c>
      <c r="W99" s="54">
        <v>207993</v>
      </c>
      <c r="X99" s="26">
        <v>155449.67339529181</v>
      </c>
      <c r="Y99" s="25">
        <v>113453.98615326871</v>
      </c>
      <c r="Z99" s="25">
        <v>49733.707256781126</v>
      </c>
      <c r="AA99" s="25">
        <v>68607.568796222171</v>
      </c>
      <c r="AB99" s="25">
        <v>0</v>
      </c>
      <c r="AC99" s="27">
        <v>0</v>
      </c>
    </row>
    <row r="100" spans="1:29" s="28" customFormat="1">
      <c r="A100" s="29" t="s">
        <v>394</v>
      </c>
      <c r="B100" s="30" t="s">
        <v>1512</v>
      </c>
      <c r="C100" s="24">
        <v>0</v>
      </c>
      <c r="D100" s="22">
        <v>0</v>
      </c>
      <c r="E100" s="22">
        <v>7.8999999999999995E-7</v>
      </c>
      <c r="F100" s="26">
        <v>0</v>
      </c>
      <c r="G100" s="25">
        <v>0</v>
      </c>
      <c r="H100" s="27">
        <v>0</v>
      </c>
      <c r="I100" s="26">
        <v>0</v>
      </c>
      <c r="J100" s="25">
        <v>-32086.925082992369</v>
      </c>
      <c r="K100" s="25">
        <v>-32086.925082992369</v>
      </c>
      <c r="L100" s="25">
        <v>0</v>
      </c>
      <c r="M100" s="27">
        <v>-32086.925082992369</v>
      </c>
      <c r="N100" s="26">
        <v>0</v>
      </c>
      <c r="O100" s="25">
        <v>0</v>
      </c>
      <c r="P100" s="25">
        <v>0</v>
      </c>
      <c r="Q100" s="25">
        <v>1433.2514877366298</v>
      </c>
      <c r="R100" s="27">
        <v>1433.2514877366298</v>
      </c>
      <c r="S100" s="26">
        <v>0</v>
      </c>
      <c r="T100" s="25">
        <v>0</v>
      </c>
      <c r="U100" s="25">
        <v>0</v>
      </c>
      <c r="V100" s="25">
        <v>127654.62209372305</v>
      </c>
      <c r="W100" s="54">
        <v>127654.62209372305</v>
      </c>
      <c r="X100" s="26">
        <v>-52189.057407963992</v>
      </c>
      <c r="Y100" s="25">
        <v>-52818.038276682943</v>
      </c>
      <c r="Z100" s="25">
        <v>-21077.279659375785</v>
      </c>
      <c r="AA100" s="25">
        <v>-136.99526196370883</v>
      </c>
      <c r="AB100" s="25">
        <v>0</v>
      </c>
      <c r="AC100" s="27">
        <v>0</v>
      </c>
    </row>
    <row r="101" spans="1:29" s="28" customFormat="1">
      <c r="A101" s="29" t="s">
        <v>395</v>
      </c>
      <c r="B101" s="30" t="s">
        <v>1513</v>
      </c>
      <c r="C101" s="24">
        <v>11366.071551000001</v>
      </c>
      <c r="D101" s="22">
        <v>4.9020000000000002E-5</v>
      </c>
      <c r="E101" s="22">
        <v>2.4164999999999999E-4</v>
      </c>
      <c r="F101" s="26">
        <v>149582</v>
      </c>
      <c r="G101" s="25">
        <v>186329</v>
      </c>
      <c r="H101" s="27">
        <v>119654</v>
      </c>
      <c r="I101" s="26">
        <v>13443</v>
      </c>
      <c r="J101" s="25">
        <v>-220211.77758877567</v>
      </c>
      <c r="K101" s="25">
        <v>-206768.77758877567</v>
      </c>
      <c r="L101" s="25">
        <v>0</v>
      </c>
      <c r="M101" s="27">
        <v>-206768.77758877567</v>
      </c>
      <c r="N101" s="26">
        <v>4289</v>
      </c>
      <c r="O101" s="25">
        <v>0</v>
      </c>
      <c r="P101" s="25">
        <v>16686</v>
      </c>
      <c r="Q101" s="25">
        <v>0</v>
      </c>
      <c r="R101" s="27">
        <v>20975</v>
      </c>
      <c r="S101" s="26">
        <v>0</v>
      </c>
      <c r="T101" s="25">
        <v>0</v>
      </c>
      <c r="U101" s="25">
        <v>13231</v>
      </c>
      <c r="V101" s="25">
        <v>561867.3200977575</v>
      </c>
      <c r="W101" s="54">
        <v>575098.3200977575</v>
      </c>
      <c r="X101" s="26">
        <v>-197621.50257917709</v>
      </c>
      <c r="Y101" s="25">
        <v>-181235.40117272659</v>
      </c>
      <c r="Z101" s="25">
        <v>-145546.54889807905</v>
      </c>
      <c r="AA101" s="25">
        <v>-29719.867447774763</v>
      </c>
      <c r="AB101" s="25">
        <v>0</v>
      </c>
      <c r="AC101" s="27">
        <v>0</v>
      </c>
    </row>
    <row r="102" spans="1:29" s="28" customFormat="1">
      <c r="A102" s="29" t="s">
        <v>403</v>
      </c>
      <c r="B102" s="30" t="s">
        <v>1521</v>
      </c>
      <c r="C102" s="24">
        <v>170820.45489299999</v>
      </c>
      <c r="D102" s="22">
        <v>7.3678999999999997E-4</v>
      </c>
      <c r="E102" s="22">
        <v>7.3620999999999995E-4</v>
      </c>
      <c r="F102" s="26">
        <v>2248283</v>
      </c>
      <c r="G102" s="25">
        <v>2800605</v>
      </c>
      <c r="H102" s="27">
        <v>1798451</v>
      </c>
      <c r="I102" s="26">
        <v>202050</v>
      </c>
      <c r="J102" s="25">
        <v>102664.48425413584</v>
      </c>
      <c r="K102" s="25">
        <v>304714.48425413587</v>
      </c>
      <c r="L102" s="25">
        <v>0</v>
      </c>
      <c r="M102" s="27">
        <v>304714.48425413587</v>
      </c>
      <c r="N102" s="26">
        <v>64462</v>
      </c>
      <c r="O102" s="25">
        <v>0</v>
      </c>
      <c r="P102" s="25">
        <v>250794</v>
      </c>
      <c r="Q102" s="25">
        <v>148384.356386069</v>
      </c>
      <c r="R102" s="27">
        <v>463640.35638606898</v>
      </c>
      <c r="S102" s="26">
        <v>0</v>
      </c>
      <c r="T102" s="25">
        <v>0</v>
      </c>
      <c r="U102" s="25">
        <v>198865</v>
      </c>
      <c r="V102" s="25">
        <v>0</v>
      </c>
      <c r="W102" s="54">
        <v>198865</v>
      </c>
      <c r="X102" s="26">
        <v>127143.20395301913</v>
      </c>
      <c r="Y102" s="25">
        <v>74618.363145324649</v>
      </c>
      <c r="Z102" s="25">
        <v>7532.8041932775304</v>
      </c>
      <c r="AA102" s="25">
        <v>55480.9850944477</v>
      </c>
      <c r="AB102" s="25">
        <v>0</v>
      </c>
      <c r="AC102" s="27">
        <v>0</v>
      </c>
    </row>
    <row r="103" spans="1:29" s="28" customFormat="1">
      <c r="A103" s="29" t="s">
        <v>407</v>
      </c>
      <c r="B103" s="30" t="s">
        <v>1525</v>
      </c>
      <c r="C103" s="24">
        <v>365643.14997999999</v>
      </c>
      <c r="D103" s="22">
        <v>1.5770999999999999E-3</v>
      </c>
      <c r="E103" s="22">
        <v>1.6324600000000001E-3</v>
      </c>
      <c r="F103" s="26">
        <v>4812453</v>
      </c>
      <c r="G103" s="25">
        <v>5994698</v>
      </c>
      <c r="H103" s="27">
        <v>3849588</v>
      </c>
      <c r="I103" s="26">
        <v>432488</v>
      </c>
      <c r="J103" s="25">
        <v>-96244.14022052224</v>
      </c>
      <c r="K103" s="25">
        <v>336243.85977947776</v>
      </c>
      <c r="L103" s="25">
        <v>0</v>
      </c>
      <c r="M103" s="27">
        <v>336243.85977947776</v>
      </c>
      <c r="N103" s="26">
        <v>137982</v>
      </c>
      <c r="O103" s="25">
        <v>0</v>
      </c>
      <c r="P103" s="25">
        <v>536825</v>
      </c>
      <c r="Q103" s="25">
        <v>0</v>
      </c>
      <c r="R103" s="27">
        <v>674807</v>
      </c>
      <c r="S103" s="26">
        <v>0</v>
      </c>
      <c r="T103" s="25">
        <v>0</v>
      </c>
      <c r="U103" s="25">
        <v>425671</v>
      </c>
      <c r="V103" s="25">
        <v>216309.17431376007</v>
      </c>
      <c r="W103" s="54">
        <v>641980.17431376013</v>
      </c>
      <c r="X103" s="26">
        <v>-6582.5652155296848</v>
      </c>
      <c r="Y103" s="25">
        <v>-18308.156007227575</v>
      </c>
      <c r="Z103" s="25">
        <v>-51226.316612552626</v>
      </c>
      <c r="AA103" s="25">
        <v>108943.86352154976</v>
      </c>
      <c r="AB103" s="25">
        <v>0</v>
      </c>
      <c r="AC103" s="27">
        <v>0</v>
      </c>
    </row>
    <row r="104" spans="1:29" s="28" customFormat="1">
      <c r="A104" s="29" t="s">
        <v>409</v>
      </c>
      <c r="B104" s="30" t="s">
        <v>1527</v>
      </c>
      <c r="C104" s="24">
        <v>2520004.1725079999</v>
      </c>
      <c r="D104" s="22">
        <v>1.086936E-2</v>
      </c>
      <c r="E104" s="22">
        <v>9.6660500000000007E-3</v>
      </c>
      <c r="F104" s="26">
        <v>33167388</v>
      </c>
      <c r="G104" s="25">
        <v>41315409</v>
      </c>
      <c r="H104" s="27">
        <v>26531327</v>
      </c>
      <c r="I104" s="26">
        <v>2980707</v>
      </c>
      <c r="J104" s="25">
        <v>607777.16745149018</v>
      </c>
      <c r="K104" s="25">
        <v>3588484.1674514902</v>
      </c>
      <c r="L104" s="25">
        <v>0</v>
      </c>
      <c r="M104" s="27">
        <v>3588484.1674514902</v>
      </c>
      <c r="N104" s="26">
        <v>950968</v>
      </c>
      <c r="O104" s="25">
        <v>0</v>
      </c>
      <c r="P104" s="25">
        <v>3699795</v>
      </c>
      <c r="Q104" s="25">
        <v>2938944.5860430542</v>
      </c>
      <c r="R104" s="27">
        <v>7589707.5860430542</v>
      </c>
      <c r="S104" s="26">
        <v>0</v>
      </c>
      <c r="T104" s="25">
        <v>0</v>
      </c>
      <c r="U104" s="25">
        <v>2933721</v>
      </c>
      <c r="V104" s="25">
        <v>456359.8565407116</v>
      </c>
      <c r="W104" s="54">
        <v>3390080.8565407116</v>
      </c>
      <c r="X104" s="26">
        <v>1134465.3109706263</v>
      </c>
      <c r="Y104" s="25">
        <v>1196370.3415388523</v>
      </c>
      <c r="Z104" s="25">
        <v>843126.84744194464</v>
      </c>
      <c r="AA104" s="25">
        <v>1025664.2295509195</v>
      </c>
      <c r="AB104" s="25">
        <v>0</v>
      </c>
      <c r="AC104" s="27">
        <v>0</v>
      </c>
    </row>
    <row r="105" spans="1:29" s="28" customFormat="1">
      <c r="A105" s="29" t="s">
        <v>410</v>
      </c>
      <c r="B105" s="30" t="s">
        <v>1528</v>
      </c>
      <c r="C105" s="24">
        <v>1076452.6674810001</v>
      </c>
      <c r="D105" s="22">
        <v>4.6429899999999996E-3</v>
      </c>
      <c r="E105" s="22">
        <v>4.1186599999999997E-3</v>
      </c>
      <c r="F105" s="26">
        <v>14167886</v>
      </c>
      <c r="G105" s="25">
        <v>17648420</v>
      </c>
      <c r="H105" s="27">
        <v>11333205</v>
      </c>
      <c r="I105" s="26">
        <v>1273248</v>
      </c>
      <c r="J105" s="25">
        <v>364757.94141692016</v>
      </c>
      <c r="K105" s="25">
        <v>1638005.9414169202</v>
      </c>
      <c r="L105" s="25">
        <v>0</v>
      </c>
      <c r="M105" s="27">
        <v>1638005.9414169202</v>
      </c>
      <c r="N105" s="26">
        <v>406218</v>
      </c>
      <c r="O105" s="25">
        <v>0</v>
      </c>
      <c r="P105" s="25">
        <v>1580416</v>
      </c>
      <c r="Q105" s="25">
        <v>1536109.2486231467</v>
      </c>
      <c r="R105" s="27">
        <v>3522743.2486231467</v>
      </c>
      <c r="S105" s="26">
        <v>0</v>
      </c>
      <c r="T105" s="25">
        <v>0</v>
      </c>
      <c r="U105" s="25">
        <v>1253177</v>
      </c>
      <c r="V105" s="25">
        <v>402610.74220107251</v>
      </c>
      <c r="W105" s="54">
        <v>1655787.7422010726</v>
      </c>
      <c r="X105" s="26">
        <v>680049.47699127637</v>
      </c>
      <c r="Y105" s="25">
        <v>462444.87027399079</v>
      </c>
      <c r="Z105" s="25">
        <v>284545.44641216041</v>
      </c>
      <c r="AA105" s="25">
        <v>439915.71274464647</v>
      </c>
      <c r="AB105" s="25">
        <v>0</v>
      </c>
      <c r="AC105" s="27">
        <v>0</v>
      </c>
    </row>
    <row r="106" spans="1:29" s="28" customFormat="1">
      <c r="A106" s="29" t="s">
        <v>412</v>
      </c>
      <c r="B106" s="30" t="s">
        <v>1530</v>
      </c>
      <c r="C106" s="24">
        <v>52498.460266000002</v>
      </c>
      <c r="D106" s="22">
        <v>2.2644000000000001E-4</v>
      </c>
      <c r="E106" s="22">
        <v>1.9328999999999999E-4</v>
      </c>
      <c r="F106" s="26">
        <v>690972</v>
      </c>
      <c r="G106" s="25">
        <v>860719</v>
      </c>
      <c r="H106" s="27">
        <v>552724</v>
      </c>
      <c r="I106" s="26">
        <v>62097</v>
      </c>
      <c r="J106" s="25">
        <v>624.51388826532093</v>
      </c>
      <c r="K106" s="25">
        <v>62721.513888265319</v>
      </c>
      <c r="L106" s="25">
        <v>0</v>
      </c>
      <c r="M106" s="27">
        <v>62721.513888265319</v>
      </c>
      <c r="N106" s="26">
        <v>19811</v>
      </c>
      <c r="O106" s="25">
        <v>0</v>
      </c>
      <c r="P106" s="25">
        <v>77077</v>
      </c>
      <c r="Q106" s="25">
        <v>73779.282962004596</v>
      </c>
      <c r="R106" s="27">
        <v>170667.2829620046</v>
      </c>
      <c r="S106" s="26">
        <v>0</v>
      </c>
      <c r="T106" s="25">
        <v>0</v>
      </c>
      <c r="U106" s="25">
        <v>61118</v>
      </c>
      <c r="V106" s="25">
        <v>46166.139083043032</v>
      </c>
      <c r="W106" s="54">
        <v>107284.13908304303</v>
      </c>
      <c r="X106" s="26">
        <v>4302.3991656957005</v>
      </c>
      <c r="Y106" s="25">
        <v>16210.658409073072</v>
      </c>
      <c r="Z106" s="25">
        <v>20101.849012744573</v>
      </c>
      <c r="AA106" s="25">
        <v>22768.237291448215</v>
      </c>
      <c r="AB106" s="25">
        <v>0</v>
      </c>
      <c r="AC106" s="27">
        <v>0</v>
      </c>
    </row>
    <row r="107" spans="1:29" s="28" customFormat="1">
      <c r="A107" s="29" t="s">
        <v>415</v>
      </c>
      <c r="B107" s="30" t="s">
        <v>1533</v>
      </c>
      <c r="C107" s="24">
        <v>116282.79291599999</v>
      </c>
      <c r="D107" s="22">
        <v>5.0155000000000002E-4</v>
      </c>
      <c r="E107" s="22">
        <v>4.9478E-4</v>
      </c>
      <c r="F107" s="26">
        <v>1530458</v>
      </c>
      <c r="G107" s="25">
        <v>1906436</v>
      </c>
      <c r="H107" s="27">
        <v>1224248</v>
      </c>
      <c r="I107" s="26">
        <v>137540</v>
      </c>
      <c r="J107" s="25">
        <v>-139852.0317517987</v>
      </c>
      <c r="K107" s="25">
        <v>-2312.0317517986987</v>
      </c>
      <c r="L107" s="25">
        <v>0</v>
      </c>
      <c r="M107" s="27">
        <v>-2312.0317517986987</v>
      </c>
      <c r="N107" s="26">
        <v>43881</v>
      </c>
      <c r="O107" s="25">
        <v>0</v>
      </c>
      <c r="P107" s="25">
        <v>170721</v>
      </c>
      <c r="Q107" s="25">
        <v>18488.659579039508</v>
      </c>
      <c r="R107" s="27">
        <v>233090.65957903949</v>
      </c>
      <c r="S107" s="26">
        <v>0</v>
      </c>
      <c r="T107" s="25">
        <v>0</v>
      </c>
      <c r="U107" s="25">
        <v>135372</v>
      </c>
      <c r="V107" s="25">
        <v>200758.47895646738</v>
      </c>
      <c r="W107" s="54">
        <v>336130.47895646736</v>
      </c>
      <c r="X107" s="26">
        <v>-108702.70626418132</v>
      </c>
      <c r="Y107" s="25">
        <v>-34855.975303026848</v>
      </c>
      <c r="Z107" s="25">
        <v>1646.3065178323827</v>
      </c>
      <c r="AA107" s="25">
        <v>38872.555671947921</v>
      </c>
      <c r="AB107" s="25">
        <v>0</v>
      </c>
      <c r="AC107" s="27">
        <v>0</v>
      </c>
    </row>
    <row r="108" spans="1:29" s="28" customFormat="1">
      <c r="A108" s="29" t="s">
        <v>418</v>
      </c>
      <c r="B108" s="30" t="s">
        <v>1536</v>
      </c>
      <c r="C108" s="24">
        <v>6137693.3033919996</v>
      </c>
      <c r="D108" s="22">
        <v>2.6473300000000002E-2</v>
      </c>
      <c r="E108" s="22">
        <v>2.5934120000000001E-2</v>
      </c>
      <c r="F108" s="26">
        <v>80782144</v>
      </c>
      <c r="G108" s="25">
        <v>100627381</v>
      </c>
      <c r="H108" s="27">
        <v>64619424</v>
      </c>
      <c r="I108" s="26">
        <v>7259779</v>
      </c>
      <c r="J108" s="25">
        <v>1073891.8608981548</v>
      </c>
      <c r="K108" s="25">
        <v>8333670.8608981548</v>
      </c>
      <c r="L108" s="25">
        <v>0</v>
      </c>
      <c r="M108" s="27">
        <v>8333670.8608981548</v>
      </c>
      <c r="N108" s="26">
        <v>2316167</v>
      </c>
      <c r="O108" s="25">
        <v>0</v>
      </c>
      <c r="P108" s="25">
        <v>9011183</v>
      </c>
      <c r="Q108" s="25">
        <v>2274392.7520982008</v>
      </c>
      <c r="R108" s="27">
        <v>13601742.752098201</v>
      </c>
      <c r="S108" s="26">
        <v>0</v>
      </c>
      <c r="T108" s="25">
        <v>0</v>
      </c>
      <c r="U108" s="25">
        <v>7145339</v>
      </c>
      <c r="V108" s="25">
        <v>0</v>
      </c>
      <c r="W108" s="54">
        <v>7145339</v>
      </c>
      <c r="X108" s="26">
        <v>2263707.9811595078</v>
      </c>
      <c r="Y108" s="25">
        <v>1688041.4569773115</v>
      </c>
      <c r="Z108" s="25">
        <v>421284.37154625135</v>
      </c>
      <c r="AA108" s="25">
        <v>2083369.9424151301</v>
      </c>
      <c r="AB108" s="25">
        <v>0</v>
      </c>
      <c r="AC108" s="27">
        <v>0</v>
      </c>
    </row>
    <row r="109" spans="1:29" s="28" customFormat="1">
      <c r="A109" s="29" t="s">
        <v>419</v>
      </c>
      <c r="B109" s="30" t="s">
        <v>1537</v>
      </c>
      <c r="C109" s="24">
        <v>160535.210907</v>
      </c>
      <c r="D109" s="22">
        <v>6.9242999999999996E-4</v>
      </c>
      <c r="E109" s="22">
        <v>4.2494000000000001E-4</v>
      </c>
      <c r="F109" s="26">
        <v>2112921</v>
      </c>
      <c r="G109" s="25">
        <v>2631988</v>
      </c>
      <c r="H109" s="27">
        <v>1690172</v>
      </c>
      <c r="I109" s="26">
        <v>189885</v>
      </c>
      <c r="J109" s="25">
        <v>91192.570615674296</v>
      </c>
      <c r="K109" s="25">
        <v>281077.57061567431</v>
      </c>
      <c r="L109" s="25">
        <v>0</v>
      </c>
      <c r="M109" s="27">
        <v>281077.57061567431</v>
      </c>
      <c r="N109" s="26">
        <v>60581</v>
      </c>
      <c r="O109" s="25">
        <v>0</v>
      </c>
      <c r="P109" s="25">
        <v>235695</v>
      </c>
      <c r="Q109" s="25">
        <v>586808.69736002246</v>
      </c>
      <c r="R109" s="27">
        <v>883084.69736002246</v>
      </c>
      <c r="S109" s="26">
        <v>0</v>
      </c>
      <c r="T109" s="25">
        <v>0</v>
      </c>
      <c r="U109" s="25">
        <v>186892</v>
      </c>
      <c r="V109" s="25">
        <v>205795.43261757199</v>
      </c>
      <c r="W109" s="54">
        <v>392687.43261757202</v>
      </c>
      <c r="X109" s="26">
        <v>95245.658915000036</v>
      </c>
      <c r="Y109" s="25">
        <v>134092.52022020589</v>
      </c>
      <c r="Z109" s="25">
        <v>162627.39195276427</v>
      </c>
      <c r="AA109" s="25">
        <v>98431.693654480274</v>
      </c>
      <c r="AB109" s="25">
        <v>0</v>
      </c>
      <c r="AC109" s="27">
        <v>0</v>
      </c>
    </row>
    <row r="110" spans="1:29" s="28" customFormat="1">
      <c r="A110" s="29" t="s">
        <v>424</v>
      </c>
      <c r="B110" s="30" t="s">
        <v>1542</v>
      </c>
      <c r="C110" s="24">
        <v>1000063.699314</v>
      </c>
      <c r="D110" s="22">
        <v>4.3135099999999996E-3</v>
      </c>
      <c r="E110" s="22">
        <v>4.2780200000000004E-3</v>
      </c>
      <c r="F110" s="26">
        <v>13162491</v>
      </c>
      <c r="G110" s="25">
        <v>16396037</v>
      </c>
      <c r="H110" s="27">
        <v>10528968</v>
      </c>
      <c r="I110" s="26">
        <v>1182895</v>
      </c>
      <c r="J110" s="25">
        <v>-132133.06881258896</v>
      </c>
      <c r="K110" s="25">
        <v>1050761.9311874111</v>
      </c>
      <c r="L110" s="25">
        <v>0</v>
      </c>
      <c r="M110" s="27">
        <v>1050761.9311874111</v>
      </c>
      <c r="N110" s="26">
        <v>377392</v>
      </c>
      <c r="O110" s="25">
        <v>0</v>
      </c>
      <c r="P110" s="25">
        <v>1468265</v>
      </c>
      <c r="Q110" s="25">
        <v>109569.5757533148</v>
      </c>
      <c r="R110" s="27">
        <v>1955226.5757533149</v>
      </c>
      <c r="S110" s="26">
        <v>0</v>
      </c>
      <c r="T110" s="25">
        <v>0</v>
      </c>
      <c r="U110" s="25">
        <v>1164248</v>
      </c>
      <c r="V110" s="25">
        <v>372895.93567427149</v>
      </c>
      <c r="W110" s="54">
        <v>1537143.9356742715</v>
      </c>
      <c r="X110" s="26">
        <v>85122.347995083546</v>
      </c>
      <c r="Y110" s="25">
        <v>36810.601257008704</v>
      </c>
      <c r="Z110" s="25">
        <v>-34230.98699386543</v>
      </c>
      <c r="AA110" s="25">
        <v>330380.67782081652</v>
      </c>
      <c r="AB110" s="25">
        <v>0</v>
      </c>
      <c r="AC110" s="27">
        <v>0</v>
      </c>
    </row>
    <row r="111" spans="1:29" s="28" customFormat="1">
      <c r="A111" s="29" t="s">
        <v>1154</v>
      </c>
      <c r="B111" s="30" t="s">
        <v>2294</v>
      </c>
      <c r="C111" s="24">
        <v>0</v>
      </c>
      <c r="D111" s="22">
        <v>0</v>
      </c>
      <c r="E111" s="22">
        <v>0</v>
      </c>
      <c r="F111" s="26">
        <v>0</v>
      </c>
      <c r="G111" s="25">
        <v>0</v>
      </c>
      <c r="H111" s="27">
        <v>0</v>
      </c>
      <c r="I111" s="26">
        <v>0</v>
      </c>
      <c r="J111" s="25">
        <v>0</v>
      </c>
      <c r="K111" s="25">
        <v>0</v>
      </c>
      <c r="L111" s="25">
        <v>0</v>
      </c>
      <c r="M111" s="27">
        <v>0</v>
      </c>
      <c r="N111" s="26">
        <v>0</v>
      </c>
      <c r="O111" s="25">
        <v>0</v>
      </c>
      <c r="P111" s="25">
        <v>0</v>
      </c>
      <c r="Q111" s="25">
        <v>0</v>
      </c>
      <c r="R111" s="27">
        <v>0</v>
      </c>
      <c r="S111" s="26">
        <v>0</v>
      </c>
      <c r="T111" s="25">
        <v>0</v>
      </c>
      <c r="U111" s="25">
        <v>0</v>
      </c>
      <c r="V111" s="25">
        <v>0</v>
      </c>
      <c r="W111" s="54">
        <v>0</v>
      </c>
      <c r="X111" s="26">
        <v>0</v>
      </c>
      <c r="Y111" s="25">
        <v>0</v>
      </c>
      <c r="Z111" s="25">
        <v>0</v>
      </c>
      <c r="AA111" s="25">
        <v>0</v>
      </c>
      <c r="AB111" s="25">
        <v>0</v>
      </c>
      <c r="AC111" s="27">
        <v>0</v>
      </c>
    </row>
    <row r="112" spans="1:29" s="28" customFormat="1">
      <c r="A112" s="29" t="s">
        <v>431</v>
      </c>
      <c r="B112" s="30" t="s">
        <v>1549</v>
      </c>
      <c r="C112" s="24">
        <v>2121298.3284710003</v>
      </c>
      <c r="D112" s="22">
        <v>9.1496500000000005E-3</v>
      </c>
      <c r="E112" s="22">
        <v>9.4700099999999992E-3</v>
      </c>
      <c r="F112" s="26">
        <v>27919766</v>
      </c>
      <c r="G112" s="25">
        <v>34778638</v>
      </c>
      <c r="H112" s="27">
        <v>22333639</v>
      </c>
      <c r="I112" s="26">
        <v>2509110</v>
      </c>
      <c r="J112" s="25">
        <v>1484930.7544272533</v>
      </c>
      <c r="K112" s="25">
        <v>3994040.7544272533</v>
      </c>
      <c r="L112" s="25">
        <v>0</v>
      </c>
      <c r="M112" s="27">
        <v>3994040.7544272533</v>
      </c>
      <c r="N112" s="26">
        <v>800509</v>
      </c>
      <c r="O112" s="25">
        <v>0</v>
      </c>
      <c r="P112" s="25">
        <v>3114428</v>
      </c>
      <c r="Q112" s="25">
        <v>1422688.8278980937</v>
      </c>
      <c r="R112" s="27">
        <v>5337625.8278980935</v>
      </c>
      <c r="S112" s="26">
        <v>0</v>
      </c>
      <c r="T112" s="25">
        <v>0</v>
      </c>
      <c r="U112" s="25">
        <v>2469558</v>
      </c>
      <c r="V112" s="25">
        <v>627830.21724219411</v>
      </c>
      <c r="W112" s="54">
        <v>3097388.2172421943</v>
      </c>
      <c r="X112" s="26">
        <v>1196716.6068317806</v>
      </c>
      <c r="Y112" s="25">
        <v>578407.70529208169</v>
      </c>
      <c r="Z112" s="25">
        <v>-167067.35285355453</v>
      </c>
      <c r="AA112" s="25">
        <v>632180.65138559195</v>
      </c>
      <c r="AB112" s="25">
        <v>0</v>
      </c>
      <c r="AC112" s="27">
        <v>0</v>
      </c>
    </row>
    <row r="113" spans="1:29" s="28" customFormat="1">
      <c r="A113" s="29" t="s">
        <v>433</v>
      </c>
      <c r="B113" s="30" t="s">
        <v>1551</v>
      </c>
      <c r="C113" s="24">
        <v>370732.975293</v>
      </c>
      <c r="D113" s="22">
        <v>1.59906E-3</v>
      </c>
      <c r="E113" s="22">
        <v>1.4884200000000001E-3</v>
      </c>
      <c r="F113" s="26">
        <v>4879463</v>
      </c>
      <c r="G113" s="25">
        <v>6078170</v>
      </c>
      <c r="H113" s="27">
        <v>3903191</v>
      </c>
      <c r="I113" s="26">
        <v>438511</v>
      </c>
      <c r="J113" s="25">
        <v>11035.537502894749</v>
      </c>
      <c r="K113" s="25">
        <v>449546.53750289476</v>
      </c>
      <c r="L113" s="25">
        <v>0</v>
      </c>
      <c r="M113" s="27">
        <v>449546.53750289476</v>
      </c>
      <c r="N113" s="26">
        <v>139903</v>
      </c>
      <c r="O113" s="25">
        <v>0</v>
      </c>
      <c r="P113" s="25">
        <v>544300</v>
      </c>
      <c r="Q113" s="25">
        <v>252578.22915593791</v>
      </c>
      <c r="R113" s="27">
        <v>936781.22915593791</v>
      </c>
      <c r="S113" s="26">
        <v>0</v>
      </c>
      <c r="T113" s="25">
        <v>0</v>
      </c>
      <c r="U113" s="25">
        <v>431598</v>
      </c>
      <c r="V113" s="25">
        <v>134040.3087185497</v>
      </c>
      <c r="W113" s="54">
        <v>565638.30871854967</v>
      </c>
      <c r="X113" s="26">
        <v>82950.566598648351</v>
      </c>
      <c r="Y113" s="25">
        <v>87462.851298262336</v>
      </c>
      <c r="Z113" s="25">
        <v>61350.226595525412</v>
      </c>
      <c r="AA113" s="25">
        <v>139379.27594495215</v>
      </c>
      <c r="AB113" s="25">
        <v>0</v>
      </c>
      <c r="AC113" s="27">
        <v>0</v>
      </c>
    </row>
    <row r="114" spans="1:29" s="28" customFormat="1">
      <c r="A114" s="29" t="s">
        <v>434</v>
      </c>
      <c r="B114" s="30" t="s">
        <v>1552</v>
      </c>
      <c r="C114" s="24">
        <v>0</v>
      </c>
      <c r="D114" s="22">
        <v>0</v>
      </c>
      <c r="E114" s="22">
        <v>0</v>
      </c>
      <c r="F114" s="26">
        <v>0</v>
      </c>
      <c r="G114" s="25">
        <v>0</v>
      </c>
      <c r="H114" s="27">
        <v>0</v>
      </c>
      <c r="I114" s="26">
        <v>0</v>
      </c>
      <c r="J114" s="25">
        <v>0</v>
      </c>
      <c r="K114" s="25">
        <v>0</v>
      </c>
      <c r="L114" s="25">
        <v>0</v>
      </c>
      <c r="M114" s="27">
        <v>0</v>
      </c>
      <c r="N114" s="26">
        <v>0</v>
      </c>
      <c r="O114" s="25">
        <v>0</v>
      </c>
      <c r="P114" s="25">
        <v>0</v>
      </c>
      <c r="Q114" s="25">
        <v>0</v>
      </c>
      <c r="R114" s="27">
        <v>0</v>
      </c>
      <c r="S114" s="26">
        <v>0</v>
      </c>
      <c r="T114" s="25">
        <v>0</v>
      </c>
      <c r="U114" s="25">
        <v>0</v>
      </c>
      <c r="V114" s="25">
        <v>0</v>
      </c>
      <c r="W114" s="54">
        <v>0</v>
      </c>
      <c r="X114" s="26">
        <v>0</v>
      </c>
      <c r="Y114" s="25">
        <v>0</v>
      </c>
      <c r="Z114" s="25">
        <v>0</v>
      </c>
      <c r="AA114" s="25">
        <v>0</v>
      </c>
      <c r="AB114" s="25">
        <v>0</v>
      </c>
      <c r="AC114" s="27">
        <v>0</v>
      </c>
    </row>
    <row r="115" spans="1:29" s="28" customFormat="1">
      <c r="A115" s="29" t="s">
        <v>436</v>
      </c>
      <c r="B115" s="30" t="s">
        <v>1554</v>
      </c>
      <c r="C115" s="24">
        <v>2504057.0331240003</v>
      </c>
      <c r="D115" s="22">
        <v>1.0800580000000001E-2</v>
      </c>
      <c r="E115" s="22">
        <v>1.137499E-2</v>
      </c>
      <c r="F115" s="26">
        <v>32957508</v>
      </c>
      <c r="G115" s="25">
        <v>41053971</v>
      </c>
      <c r="H115" s="27">
        <v>26363440</v>
      </c>
      <c r="I115" s="26">
        <v>2961845</v>
      </c>
      <c r="J115" s="25">
        <v>1632743.047161805</v>
      </c>
      <c r="K115" s="25">
        <v>4594588.0471618045</v>
      </c>
      <c r="L115" s="25">
        <v>0</v>
      </c>
      <c r="M115" s="27">
        <v>4594588.0471618045</v>
      </c>
      <c r="N115" s="26">
        <v>944950</v>
      </c>
      <c r="O115" s="25">
        <v>0</v>
      </c>
      <c r="P115" s="25">
        <v>3676384</v>
      </c>
      <c r="Q115" s="25">
        <v>1561341.6722987874</v>
      </c>
      <c r="R115" s="27">
        <v>6182675.6722987872</v>
      </c>
      <c r="S115" s="26">
        <v>0</v>
      </c>
      <c r="T115" s="25">
        <v>0</v>
      </c>
      <c r="U115" s="25">
        <v>2915156</v>
      </c>
      <c r="V115" s="25">
        <v>1167813.762659675</v>
      </c>
      <c r="W115" s="54">
        <v>4082969.762659675</v>
      </c>
      <c r="X115" s="26">
        <v>1001305.0284750762</v>
      </c>
      <c r="Y115" s="25">
        <v>608291.16039986047</v>
      </c>
      <c r="Z115" s="25">
        <v>-222108.75828750641</v>
      </c>
      <c r="AA115" s="25">
        <v>712218.47905168193</v>
      </c>
      <c r="AB115" s="25">
        <v>0</v>
      </c>
      <c r="AC115" s="27">
        <v>0</v>
      </c>
    </row>
    <row r="116" spans="1:29" s="28" customFormat="1">
      <c r="A116" s="29" t="s">
        <v>437</v>
      </c>
      <c r="B116" s="30" t="s">
        <v>1555</v>
      </c>
      <c r="C116" s="24">
        <v>41569.120424000001</v>
      </c>
      <c r="D116" s="22">
        <v>1.7929999999999999E-4</v>
      </c>
      <c r="E116" s="22">
        <v>8.4859999999999997E-5</v>
      </c>
      <c r="F116" s="26">
        <v>547126</v>
      </c>
      <c r="G116" s="25">
        <v>681535</v>
      </c>
      <c r="H116" s="27">
        <v>437658</v>
      </c>
      <c r="I116" s="26">
        <v>49169</v>
      </c>
      <c r="J116" s="25">
        <v>65218.80923335335</v>
      </c>
      <c r="K116" s="25">
        <v>114387.80923335336</v>
      </c>
      <c r="L116" s="25">
        <v>0</v>
      </c>
      <c r="M116" s="27">
        <v>114387.80923335336</v>
      </c>
      <c r="N116" s="26">
        <v>15687</v>
      </c>
      <c r="O116" s="25">
        <v>0</v>
      </c>
      <c r="P116" s="25">
        <v>61031</v>
      </c>
      <c r="Q116" s="25">
        <v>213163.28335269613</v>
      </c>
      <c r="R116" s="27">
        <v>289881.2833526961</v>
      </c>
      <c r="S116" s="26">
        <v>0</v>
      </c>
      <c r="T116" s="25">
        <v>0</v>
      </c>
      <c r="U116" s="25">
        <v>48394</v>
      </c>
      <c r="V116" s="25">
        <v>5512.5491280412953</v>
      </c>
      <c r="W116" s="54">
        <v>53906.549128041297</v>
      </c>
      <c r="X116" s="26">
        <v>74567.841486729478</v>
      </c>
      <c r="Y116" s="25">
        <v>69443.549833999365</v>
      </c>
      <c r="Z116" s="25">
        <v>62108.954924221209</v>
      </c>
      <c r="AA116" s="25">
        <v>29854.387979704774</v>
      </c>
      <c r="AB116" s="25">
        <v>0</v>
      </c>
      <c r="AC116" s="27">
        <v>0</v>
      </c>
    </row>
    <row r="117" spans="1:29" s="28" customFormat="1">
      <c r="A117" s="29" t="s">
        <v>1138</v>
      </c>
      <c r="B117" s="30" t="s">
        <v>1556</v>
      </c>
      <c r="C117" s="24">
        <v>438105.05505100003</v>
      </c>
      <c r="D117" s="22">
        <v>1.8896500000000001E-3</v>
      </c>
      <c r="E117" s="22">
        <v>1.9923800000000002E-3</v>
      </c>
      <c r="F117" s="26">
        <v>5766186</v>
      </c>
      <c r="G117" s="25">
        <v>7182729</v>
      </c>
      <c r="H117" s="27">
        <v>4612500</v>
      </c>
      <c r="I117" s="26">
        <v>518199</v>
      </c>
      <c r="J117" s="25">
        <v>81360.757507568895</v>
      </c>
      <c r="K117" s="25">
        <v>599559.75750756892</v>
      </c>
      <c r="L117" s="25">
        <v>0</v>
      </c>
      <c r="M117" s="27">
        <v>599559.75750756892</v>
      </c>
      <c r="N117" s="26">
        <v>165327</v>
      </c>
      <c r="O117" s="25">
        <v>0</v>
      </c>
      <c r="P117" s="25">
        <v>643213</v>
      </c>
      <c r="Q117" s="25">
        <v>252769.16996796624</v>
      </c>
      <c r="R117" s="27">
        <v>1061309.1699679662</v>
      </c>
      <c r="S117" s="26">
        <v>0</v>
      </c>
      <c r="T117" s="25">
        <v>0</v>
      </c>
      <c r="U117" s="25">
        <v>510031</v>
      </c>
      <c r="V117" s="25">
        <v>209172.4236911659</v>
      </c>
      <c r="W117" s="54">
        <v>719203.42369116587</v>
      </c>
      <c r="X117" s="26">
        <v>152643.04614444735</v>
      </c>
      <c r="Y117" s="25">
        <v>102133.14840326336</v>
      </c>
      <c r="Z117" s="25">
        <v>-36890.98503173764</v>
      </c>
      <c r="AA117" s="25">
        <v>124220.53676082726</v>
      </c>
      <c r="AB117" s="25">
        <v>0</v>
      </c>
      <c r="AC117" s="27">
        <v>0</v>
      </c>
    </row>
    <row r="118" spans="1:29" s="28" customFormat="1">
      <c r="A118" s="29" t="s">
        <v>1149</v>
      </c>
      <c r="B118" s="30" t="s">
        <v>2295</v>
      </c>
      <c r="C118" s="24">
        <v>16965.797470999998</v>
      </c>
      <c r="D118" s="22">
        <v>7.3180000000000001E-5</v>
      </c>
      <c r="E118" s="22">
        <v>7.4596999999999999E-4</v>
      </c>
      <c r="F118" s="26">
        <v>223306</v>
      </c>
      <c r="G118" s="25">
        <v>278164</v>
      </c>
      <c r="H118" s="27">
        <v>178627</v>
      </c>
      <c r="I118" s="26">
        <v>20068</v>
      </c>
      <c r="J118" s="25">
        <v>-395816.91267379344</v>
      </c>
      <c r="K118" s="25">
        <v>-375748.91267379344</v>
      </c>
      <c r="L118" s="25">
        <v>0</v>
      </c>
      <c r="M118" s="27">
        <v>-375748.91267379344</v>
      </c>
      <c r="N118" s="26">
        <v>6403</v>
      </c>
      <c r="O118" s="25">
        <v>0</v>
      </c>
      <c r="P118" s="25">
        <v>24910</v>
      </c>
      <c r="Q118" s="25">
        <v>39307.993913920654</v>
      </c>
      <c r="R118" s="27">
        <v>70620.993913920654</v>
      </c>
      <c r="S118" s="26">
        <v>0</v>
      </c>
      <c r="T118" s="25">
        <v>0</v>
      </c>
      <c r="U118" s="25">
        <v>19752</v>
      </c>
      <c r="V118" s="25">
        <v>1464406.3944875947</v>
      </c>
      <c r="W118" s="54">
        <v>1484158.3944875947</v>
      </c>
      <c r="X118" s="26">
        <v>-417561.48856360937</v>
      </c>
      <c r="Y118" s="25">
        <v>-435743.75927403499</v>
      </c>
      <c r="Z118" s="25">
        <v>-449063.28658135916</v>
      </c>
      <c r="AA118" s="25">
        <v>-111168.86615467045</v>
      </c>
      <c r="AB118" s="25">
        <v>0</v>
      </c>
      <c r="AC118" s="27">
        <v>0</v>
      </c>
    </row>
    <row r="119" spans="1:29" s="28" customFormat="1">
      <c r="A119" s="29" t="s">
        <v>440</v>
      </c>
      <c r="B119" s="30" t="s">
        <v>1559</v>
      </c>
      <c r="C119" s="24">
        <v>414730.50313199998</v>
      </c>
      <c r="D119" s="22">
        <v>1.7888299999999999E-3</v>
      </c>
      <c r="E119" s="22">
        <v>1.6907199999999999E-3</v>
      </c>
      <c r="F119" s="26">
        <v>5458538</v>
      </c>
      <c r="G119" s="25">
        <v>6799503</v>
      </c>
      <c r="H119" s="27">
        <v>4366406</v>
      </c>
      <c r="I119" s="26">
        <v>490551</v>
      </c>
      <c r="J119" s="25">
        <v>66386.139007574631</v>
      </c>
      <c r="K119" s="25">
        <v>556937.13900757465</v>
      </c>
      <c r="L119" s="25">
        <v>0</v>
      </c>
      <c r="M119" s="27">
        <v>556937.13900757465</v>
      </c>
      <c r="N119" s="26">
        <v>156506</v>
      </c>
      <c r="O119" s="25">
        <v>0</v>
      </c>
      <c r="P119" s="25">
        <v>608896</v>
      </c>
      <c r="Q119" s="25">
        <v>417070.39746335312</v>
      </c>
      <c r="R119" s="27">
        <v>1182472.3974633531</v>
      </c>
      <c r="S119" s="26">
        <v>0</v>
      </c>
      <c r="T119" s="25">
        <v>0</v>
      </c>
      <c r="U119" s="25">
        <v>482818</v>
      </c>
      <c r="V119" s="25">
        <v>57937.547792931407</v>
      </c>
      <c r="W119" s="54">
        <v>540755.54779293144</v>
      </c>
      <c r="X119" s="26">
        <v>195447.38582114133</v>
      </c>
      <c r="Y119" s="25">
        <v>198101.21614753571</v>
      </c>
      <c r="Z119" s="25">
        <v>96696.102403422759</v>
      </c>
      <c r="AA119" s="25">
        <v>151472.14529832191</v>
      </c>
      <c r="AB119" s="25">
        <v>0</v>
      </c>
      <c r="AC119" s="27">
        <v>0</v>
      </c>
    </row>
    <row r="120" spans="1:29" s="28" customFormat="1">
      <c r="A120" s="29" t="s">
        <v>1139</v>
      </c>
      <c r="B120" s="30" t="s">
        <v>1562</v>
      </c>
      <c r="C120" s="24">
        <v>0</v>
      </c>
      <c r="D120" s="22">
        <v>0</v>
      </c>
      <c r="E120" s="22">
        <v>0</v>
      </c>
      <c r="F120" s="26">
        <v>0</v>
      </c>
      <c r="G120" s="25">
        <v>0</v>
      </c>
      <c r="H120" s="27">
        <v>0</v>
      </c>
      <c r="I120" s="26">
        <v>0</v>
      </c>
      <c r="J120" s="25">
        <v>-236622.78299120243</v>
      </c>
      <c r="K120" s="25">
        <v>-236622.78299120243</v>
      </c>
      <c r="L120" s="25">
        <v>0</v>
      </c>
      <c r="M120" s="27">
        <v>-236622.78299120243</v>
      </c>
      <c r="N120" s="26">
        <v>0</v>
      </c>
      <c r="O120" s="25">
        <v>0</v>
      </c>
      <c r="P120" s="25">
        <v>0</v>
      </c>
      <c r="Q120" s="25">
        <v>0</v>
      </c>
      <c r="R120" s="27">
        <v>0</v>
      </c>
      <c r="S120" s="26">
        <v>0</v>
      </c>
      <c r="T120" s="25">
        <v>0</v>
      </c>
      <c r="U120" s="25">
        <v>0</v>
      </c>
      <c r="V120" s="25">
        <v>0</v>
      </c>
      <c r="W120" s="54">
        <v>0</v>
      </c>
      <c r="X120" s="26">
        <v>0</v>
      </c>
      <c r="Y120" s="25">
        <v>0</v>
      </c>
      <c r="Z120" s="25">
        <v>0</v>
      </c>
      <c r="AA120" s="25">
        <v>0</v>
      </c>
      <c r="AB120" s="25">
        <v>0</v>
      </c>
      <c r="AC120" s="27">
        <v>0</v>
      </c>
    </row>
    <row r="121" spans="1:29" s="28" customFormat="1">
      <c r="A121" s="29" t="s">
        <v>443</v>
      </c>
      <c r="B121" s="30" t="s">
        <v>1563</v>
      </c>
      <c r="C121" s="24">
        <v>666565.84916799993</v>
      </c>
      <c r="D121" s="22">
        <v>2.8750500000000001E-3</v>
      </c>
      <c r="E121" s="22">
        <v>3.0727699999999998E-3</v>
      </c>
      <c r="F121" s="26">
        <v>8773092</v>
      </c>
      <c r="G121" s="25">
        <v>10928322</v>
      </c>
      <c r="H121" s="27">
        <v>7017791</v>
      </c>
      <c r="I121" s="26">
        <v>788426</v>
      </c>
      <c r="J121" s="25">
        <v>-156317.65399896828</v>
      </c>
      <c r="K121" s="25">
        <v>632108.34600103169</v>
      </c>
      <c r="L121" s="25">
        <v>0</v>
      </c>
      <c r="M121" s="27">
        <v>632108.34600103169</v>
      </c>
      <c r="N121" s="26">
        <v>251540</v>
      </c>
      <c r="O121" s="25">
        <v>0</v>
      </c>
      <c r="P121" s="25">
        <v>978631</v>
      </c>
      <c r="Q121" s="25">
        <v>91668.305157033494</v>
      </c>
      <c r="R121" s="27">
        <v>1321839.3051570335</v>
      </c>
      <c r="S121" s="26">
        <v>0</v>
      </c>
      <c r="T121" s="25">
        <v>0</v>
      </c>
      <c r="U121" s="25">
        <v>775997</v>
      </c>
      <c r="V121" s="25">
        <v>463464.36607161834</v>
      </c>
      <c r="W121" s="54">
        <v>1239461.3660716184</v>
      </c>
      <c r="X121" s="26">
        <v>14770.034251353616</v>
      </c>
      <c r="Y121" s="25">
        <v>2376.5730040009366</v>
      </c>
      <c r="Z121" s="25">
        <v>-116585.26771044427</v>
      </c>
      <c r="AA121" s="25">
        <v>181816.5995405048</v>
      </c>
      <c r="AB121" s="25">
        <v>0</v>
      </c>
      <c r="AC121" s="27">
        <v>0</v>
      </c>
    </row>
    <row r="122" spans="1:29" s="28" customFormat="1">
      <c r="A122" s="29" t="s">
        <v>444</v>
      </c>
      <c r="B122" s="30" t="s">
        <v>1564</v>
      </c>
      <c r="C122" s="24">
        <v>621059.75809499994</v>
      </c>
      <c r="D122" s="22">
        <v>2.67877E-3</v>
      </c>
      <c r="E122" s="22">
        <v>2.67541E-3</v>
      </c>
      <c r="F122" s="26">
        <v>8174152</v>
      </c>
      <c r="G122" s="25">
        <v>10182244</v>
      </c>
      <c r="H122" s="27">
        <v>6538685</v>
      </c>
      <c r="I122" s="26">
        <v>734600</v>
      </c>
      <c r="J122" s="25">
        <v>59327.22702058086</v>
      </c>
      <c r="K122" s="25">
        <v>793927.2270205809</v>
      </c>
      <c r="L122" s="25">
        <v>0</v>
      </c>
      <c r="M122" s="27">
        <v>793927.2270205809</v>
      </c>
      <c r="N122" s="26">
        <v>234367</v>
      </c>
      <c r="O122" s="25">
        <v>0</v>
      </c>
      <c r="P122" s="25">
        <v>911820</v>
      </c>
      <c r="Q122" s="25">
        <v>59089.308076232184</v>
      </c>
      <c r="R122" s="27">
        <v>1205276.3080762322</v>
      </c>
      <c r="S122" s="26">
        <v>0</v>
      </c>
      <c r="T122" s="25">
        <v>0</v>
      </c>
      <c r="U122" s="25">
        <v>723020</v>
      </c>
      <c r="V122" s="25">
        <v>27731.105244991239</v>
      </c>
      <c r="W122" s="54">
        <v>750751.10524499125</v>
      </c>
      <c r="X122" s="26">
        <v>151282.68420093023</v>
      </c>
      <c r="Y122" s="25">
        <v>103287.96078058283</v>
      </c>
      <c r="Z122" s="25">
        <v>-1977.0980975600942</v>
      </c>
      <c r="AA122" s="25">
        <v>201931.65594728797</v>
      </c>
      <c r="AB122" s="25">
        <v>0</v>
      </c>
      <c r="AC122" s="27">
        <v>0</v>
      </c>
    </row>
    <row r="123" spans="1:29" s="28" customFormat="1">
      <c r="A123" s="29" t="s">
        <v>445</v>
      </c>
      <c r="B123" s="30" t="s">
        <v>1565</v>
      </c>
      <c r="C123" s="24">
        <v>300708.51061399997</v>
      </c>
      <c r="D123" s="22">
        <v>1.29703E-3</v>
      </c>
      <c r="E123" s="22">
        <v>1.3863899999999999E-3</v>
      </c>
      <c r="F123" s="26">
        <v>3957832</v>
      </c>
      <c r="G123" s="25">
        <v>4930127</v>
      </c>
      <c r="H123" s="27">
        <v>3165957</v>
      </c>
      <c r="I123" s="26">
        <v>355685</v>
      </c>
      <c r="J123" s="25">
        <v>-66250.383504754296</v>
      </c>
      <c r="K123" s="25">
        <v>289434.61649524572</v>
      </c>
      <c r="L123" s="25">
        <v>0</v>
      </c>
      <c r="M123" s="27">
        <v>289434.61649524572</v>
      </c>
      <c r="N123" s="26">
        <v>113478</v>
      </c>
      <c r="O123" s="25">
        <v>0</v>
      </c>
      <c r="P123" s="25">
        <v>441493</v>
      </c>
      <c r="Q123" s="25">
        <v>78392.303082046434</v>
      </c>
      <c r="R123" s="27">
        <v>633363.30308204645</v>
      </c>
      <c r="S123" s="26">
        <v>0</v>
      </c>
      <c r="T123" s="25">
        <v>0</v>
      </c>
      <c r="U123" s="25">
        <v>350078</v>
      </c>
      <c r="V123" s="25">
        <v>241140.44442161432</v>
      </c>
      <c r="W123" s="54">
        <v>591218.44442161429</v>
      </c>
      <c r="X123" s="26">
        <v>-756.11112472128298</v>
      </c>
      <c r="Y123" s="25">
        <v>7565.6924394050075</v>
      </c>
      <c r="Z123" s="25">
        <v>-46659.674440838775</v>
      </c>
      <c r="AA123" s="25">
        <v>81994.95178658716</v>
      </c>
      <c r="AB123" s="25">
        <v>0</v>
      </c>
      <c r="AC123" s="27">
        <v>0</v>
      </c>
    </row>
    <row r="124" spans="1:29" s="28" customFormat="1">
      <c r="A124" s="29" t="s">
        <v>446</v>
      </c>
      <c r="B124" s="30" t="s">
        <v>1566</v>
      </c>
      <c r="C124" s="24">
        <v>584949.72256800008</v>
      </c>
      <c r="D124" s="22">
        <v>2.52302E-3</v>
      </c>
      <c r="E124" s="22">
        <v>2.38572E-3</v>
      </c>
      <c r="F124" s="26">
        <v>7698888</v>
      </c>
      <c r="G124" s="25">
        <v>9590225</v>
      </c>
      <c r="H124" s="27">
        <v>6158511</v>
      </c>
      <c r="I124" s="26">
        <v>691888</v>
      </c>
      <c r="J124" s="25">
        <v>798125.35465195461</v>
      </c>
      <c r="K124" s="25">
        <v>1490013.3546519545</v>
      </c>
      <c r="L124" s="25">
        <v>0</v>
      </c>
      <c r="M124" s="27">
        <v>1490013.3546519545</v>
      </c>
      <c r="N124" s="26">
        <v>220741</v>
      </c>
      <c r="O124" s="25">
        <v>0</v>
      </c>
      <c r="P124" s="25">
        <v>858805</v>
      </c>
      <c r="Q124" s="25">
        <v>1725686.7225575992</v>
      </c>
      <c r="R124" s="27">
        <v>2805232.7225575992</v>
      </c>
      <c r="S124" s="26">
        <v>0</v>
      </c>
      <c r="T124" s="25">
        <v>0</v>
      </c>
      <c r="U124" s="25">
        <v>680982</v>
      </c>
      <c r="V124" s="25">
        <v>0</v>
      </c>
      <c r="W124" s="54">
        <v>680982</v>
      </c>
      <c r="X124" s="26">
        <v>915054.65596049908</v>
      </c>
      <c r="Y124" s="25">
        <v>730698.12439657829</v>
      </c>
      <c r="Z124" s="25">
        <v>265045.84761638107</v>
      </c>
      <c r="AA124" s="25">
        <v>213452.0945841411</v>
      </c>
      <c r="AB124" s="25">
        <v>0</v>
      </c>
      <c r="AC124" s="27">
        <v>0</v>
      </c>
    </row>
    <row r="125" spans="1:29" s="28" customFormat="1">
      <c r="A125" s="29" t="s">
        <v>447</v>
      </c>
      <c r="B125" s="30" t="s">
        <v>1567</v>
      </c>
      <c r="C125" s="24">
        <v>691810.61021900002</v>
      </c>
      <c r="D125" s="22">
        <v>2.98394E-3</v>
      </c>
      <c r="E125" s="22">
        <v>3.01746E-3</v>
      </c>
      <c r="F125" s="26">
        <v>9105365</v>
      </c>
      <c r="G125" s="25">
        <v>11342223</v>
      </c>
      <c r="H125" s="27">
        <v>7283583</v>
      </c>
      <c r="I125" s="26">
        <v>818286</v>
      </c>
      <c r="J125" s="25">
        <v>-165022.33497998226</v>
      </c>
      <c r="K125" s="25">
        <v>653263.66502001777</v>
      </c>
      <c r="L125" s="25">
        <v>0</v>
      </c>
      <c r="M125" s="27">
        <v>653263.66502001777</v>
      </c>
      <c r="N125" s="26">
        <v>261067</v>
      </c>
      <c r="O125" s="25">
        <v>0</v>
      </c>
      <c r="P125" s="25">
        <v>1015696</v>
      </c>
      <c r="Q125" s="25">
        <v>28613.387101514098</v>
      </c>
      <c r="R125" s="27">
        <v>1305376.387101514</v>
      </c>
      <c r="S125" s="26">
        <v>0</v>
      </c>
      <c r="T125" s="25">
        <v>0</v>
      </c>
      <c r="U125" s="25">
        <v>805387</v>
      </c>
      <c r="V125" s="25">
        <v>478894.60684900678</v>
      </c>
      <c r="W125" s="54">
        <v>1284281.6068490068</v>
      </c>
      <c r="X125" s="26">
        <v>-27455.874741566251</v>
      </c>
      <c r="Y125" s="25">
        <v>-77998.828793309862</v>
      </c>
      <c r="Z125" s="25">
        <v>-91925.51044248401</v>
      </c>
      <c r="AA125" s="25">
        <v>218474.9942298673</v>
      </c>
      <c r="AB125" s="25">
        <v>0</v>
      </c>
      <c r="AC125" s="27">
        <v>0</v>
      </c>
    </row>
    <row r="126" spans="1:29" s="28" customFormat="1">
      <c r="A126" s="29" t="s">
        <v>1131</v>
      </c>
      <c r="B126" s="30" t="s">
        <v>1568</v>
      </c>
      <c r="C126" s="24">
        <v>0</v>
      </c>
      <c r="D126" s="22">
        <v>0</v>
      </c>
      <c r="E126" s="22">
        <v>0</v>
      </c>
      <c r="F126" s="26">
        <v>0</v>
      </c>
      <c r="G126" s="25">
        <v>0</v>
      </c>
      <c r="H126" s="27">
        <v>0</v>
      </c>
      <c r="I126" s="26">
        <v>0</v>
      </c>
      <c r="J126" s="25">
        <v>0</v>
      </c>
      <c r="K126" s="25">
        <v>0</v>
      </c>
      <c r="L126" s="25">
        <v>0</v>
      </c>
      <c r="M126" s="27">
        <v>0</v>
      </c>
      <c r="N126" s="26">
        <v>0</v>
      </c>
      <c r="O126" s="25">
        <v>0</v>
      </c>
      <c r="P126" s="25">
        <v>0</v>
      </c>
      <c r="Q126" s="25">
        <v>0</v>
      </c>
      <c r="R126" s="27">
        <v>0</v>
      </c>
      <c r="S126" s="26">
        <v>0</v>
      </c>
      <c r="T126" s="25">
        <v>0</v>
      </c>
      <c r="U126" s="25">
        <v>0</v>
      </c>
      <c r="V126" s="25">
        <v>0</v>
      </c>
      <c r="W126" s="54">
        <v>0</v>
      </c>
      <c r="X126" s="26">
        <v>0</v>
      </c>
      <c r="Y126" s="25">
        <v>0</v>
      </c>
      <c r="Z126" s="25">
        <v>0</v>
      </c>
      <c r="AA126" s="25">
        <v>0</v>
      </c>
      <c r="AB126" s="25">
        <v>0</v>
      </c>
      <c r="AC126" s="27">
        <v>0</v>
      </c>
    </row>
    <row r="127" spans="1:29" s="28" customFormat="1">
      <c r="A127" s="29" t="s">
        <v>1140</v>
      </c>
      <c r="B127" s="30" t="s">
        <v>1570</v>
      </c>
      <c r="C127" s="24">
        <v>280219.22382700001</v>
      </c>
      <c r="D127" s="22">
        <v>1.2086499999999999E-3</v>
      </c>
      <c r="E127" s="22">
        <v>1.11152E-3</v>
      </c>
      <c r="F127" s="26">
        <v>3688144</v>
      </c>
      <c r="G127" s="25">
        <v>4594187</v>
      </c>
      <c r="H127" s="27">
        <v>2950228</v>
      </c>
      <c r="I127" s="26">
        <v>331448</v>
      </c>
      <c r="J127" s="25">
        <v>163999.96541258239</v>
      </c>
      <c r="K127" s="25">
        <v>495447.96541258239</v>
      </c>
      <c r="L127" s="25">
        <v>0</v>
      </c>
      <c r="M127" s="27">
        <v>495447.96541258239</v>
      </c>
      <c r="N127" s="26">
        <v>105746</v>
      </c>
      <c r="O127" s="25">
        <v>0</v>
      </c>
      <c r="P127" s="25">
        <v>411409</v>
      </c>
      <c r="Q127" s="25">
        <v>363284.43539154052</v>
      </c>
      <c r="R127" s="27">
        <v>880439.43539154052</v>
      </c>
      <c r="S127" s="26">
        <v>0</v>
      </c>
      <c r="T127" s="25">
        <v>0</v>
      </c>
      <c r="U127" s="25">
        <v>326224</v>
      </c>
      <c r="V127" s="25">
        <v>0</v>
      </c>
      <c r="W127" s="54">
        <v>326224</v>
      </c>
      <c r="X127" s="26">
        <v>200696.60487726404</v>
      </c>
      <c r="Y127" s="25">
        <v>165088.72613970807</v>
      </c>
      <c r="Z127" s="25">
        <v>80738.48097205018</v>
      </c>
      <c r="AA127" s="25">
        <v>107691.62340251825</v>
      </c>
      <c r="AB127" s="25">
        <v>0</v>
      </c>
      <c r="AC127" s="27">
        <v>0</v>
      </c>
    </row>
    <row r="128" spans="1:29" s="28" customFormat="1">
      <c r="A128" s="29" t="s">
        <v>452</v>
      </c>
      <c r="B128" s="30" t="s">
        <v>1574</v>
      </c>
      <c r="C128" s="24">
        <v>1379614.7024950001</v>
      </c>
      <c r="D128" s="22">
        <v>5.9506000000000003E-3</v>
      </c>
      <c r="E128" s="22">
        <v>5.3796199999999999E-3</v>
      </c>
      <c r="F128" s="26">
        <v>18158002</v>
      </c>
      <c r="G128" s="25">
        <v>22618763</v>
      </c>
      <c r="H128" s="27">
        <v>14524987</v>
      </c>
      <c r="I128" s="26">
        <v>1631834</v>
      </c>
      <c r="J128" s="25">
        <v>328891.10143019218</v>
      </c>
      <c r="K128" s="25">
        <v>1960725.1014301921</v>
      </c>
      <c r="L128" s="25">
        <v>0</v>
      </c>
      <c r="M128" s="27">
        <v>1960725.1014301921</v>
      </c>
      <c r="N128" s="26">
        <v>520622</v>
      </c>
      <c r="O128" s="25">
        <v>0</v>
      </c>
      <c r="P128" s="25">
        <v>2025511</v>
      </c>
      <c r="Q128" s="25">
        <v>1286192.4876414356</v>
      </c>
      <c r="R128" s="27">
        <v>3832325.4876414356</v>
      </c>
      <c r="S128" s="26">
        <v>0</v>
      </c>
      <c r="T128" s="25">
        <v>0</v>
      </c>
      <c r="U128" s="25">
        <v>1606111</v>
      </c>
      <c r="V128" s="25">
        <v>123344.40504858008</v>
      </c>
      <c r="W128" s="54">
        <v>1729455.4050485801</v>
      </c>
      <c r="X128" s="26">
        <v>623768.59567454224</v>
      </c>
      <c r="Y128" s="25">
        <v>565083.41388628422</v>
      </c>
      <c r="Z128" s="25">
        <v>367725.30407903093</v>
      </c>
      <c r="AA128" s="25">
        <v>546292.76895299787</v>
      </c>
      <c r="AB128" s="25">
        <v>0</v>
      </c>
      <c r="AC128" s="27">
        <v>0</v>
      </c>
    </row>
    <row r="129" spans="1:29" s="28" customFormat="1">
      <c r="A129" s="29" t="s">
        <v>456</v>
      </c>
      <c r="B129" s="30" t="s">
        <v>1578</v>
      </c>
      <c r="C129" s="24">
        <v>405636.48659699998</v>
      </c>
      <c r="D129" s="22">
        <v>1.7496E-3</v>
      </c>
      <c r="E129" s="22">
        <v>1.6827700000000001E-3</v>
      </c>
      <c r="F129" s="26">
        <v>5338830</v>
      </c>
      <c r="G129" s="25">
        <v>6650386</v>
      </c>
      <c r="H129" s="27">
        <v>4270648</v>
      </c>
      <c r="I129" s="26">
        <v>479793</v>
      </c>
      <c r="J129" s="25">
        <v>-179434.66589204103</v>
      </c>
      <c r="K129" s="25">
        <v>300358.33410795894</v>
      </c>
      <c r="L129" s="25">
        <v>0</v>
      </c>
      <c r="M129" s="27">
        <v>300358.33410795894</v>
      </c>
      <c r="N129" s="26">
        <v>153074</v>
      </c>
      <c r="O129" s="25">
        <v>0</v>
      </c>
      <c r="P129" s="25">
        <v>595542</v>
      </c>
      <c r="Q129" s="25">
        <v>158453.54347529134</v>
      </c>
      <c r="R129" s="27">
        <v>907069.54347529134</v>
      </c>
      <c r="S129" s="26">
        <v>0</v>
      </c>
      <c r="T129" s="25">
        <v>0</v>
      </c>
      <c r="U129" s="25">
        <v>472230</v>
      </c>
      <c r="V129" s="25">
        <v>298033.33777851565</v>
      </c>
      <c r="W129" s="54">
        <v>770263.33777851565</v>
      </c>
      <c r="X129" s="26">
        <v>-62433.84428894124</v>
      </c>
      <c r="Y129" s="25">
        <v>20778.175347842101</v>
      </c>
      <c r="Z129" s="25">
        <v>35364.475464998824</v>
      </c>
      <c r="AA129" s="25">
        <v>143097.399172876</v>
      </c>
      <c r="AB129" s="25">
        <v>0</v>
      </c>
      <c r="AC129" s="27">
        <v>0</v>
      </c>
    </row>
    <row r="130" spans="1:29" s="28" customFormat="1">
      <c r="A130" s="29" t="s">
        <v>462</v>
      </c>
      <c r="B130" s="30" t="s">
        <v>1584</v>
      </c>
      <c r="C130" s="24">
        <v>485190.81197700003</v>
      </c>
      <c r="D130" s="22">
        <v>2.0927400000000001E-3</v>
      </c>
      <c r="E130" s="22">
        <v>2.1452799999999998E-3</v>
      </c>
      <c r="F130" s="26">
        <v>6385907</v>
      </c>
      <c r="G130" s="25">
        <v>7954692</v>
      </c>
      <c r="H130" s="27">
        <v>5108228</v>
      </c>
      <c r="I130" s="26">
        <v>573893</v>
      </c>
      <c r="J130" s="25">
        <v>-38563.21147977221</v>
      </c>
      <c r="K130" s="25">
        <v>535329.78852022777</v>
      </c>
      <c r="L130" s="25">
        <v>0</v>
      </c>
      <c r="M130" s="27">
        <v>535329.78852022777</v>
      </c>
      <c r="N130" s="26">
        <v>183095</v>
      </c>
      <c r="O130" s="25">
        <v>0</v>
      </c>
      <c r="P130" s="25">
        <v>712343</v>
      </c>
      <c r="Q130" s="25">
        <v>34338.031988830706</v>
      </c>
      <c r="R130" s="27">
        <v>929776.03198883065</v>
      </c>
      <c r="S130" s="26">
        <v>0</v>
      </c>
      <c r="T130" s="25">
        <v>0</v>
      </c>
      <c r="U130" s="25">
        <v>564846</v>
      </c>
      <c r="V130" s="25">
        <v>124139.65179431897</v>
      </c>
      <c r="W130" s="54">
        <v>688985.65179431892</v>
      </c>
      <c r="X130" s="26">
        <v>68598.096810133138</v>
      </c>
      <c r="Y130" s="25">
        <v>53201.335413785528</v>
      </c>
      <c r="Z130" s="25">
        <v>-29199.825365814944</v>
      </c>
      <c r="AA130" s="25">
        <v>148190.77333640802</v>
      </c>
      <c r="AB130" s="25">
        <v>0</v>
      </c>
      <c r="AC130" s="27">
        <v>0</v>
      </c>
    </row>
    <row r="131" spans="1:29" s="28" customFormat="1">
      <c r="A131" s="29" t="s">
        <v>469</v>
      </c>
      <c r="B131" s="30" t="s">
        <v>1592</v>
      </c>
      <c r="C131" s="24">
        <v>1779761.2749590001</v>
      </c>
      <c r="D131" s="22">
        <v>7.67652E-3</v>
      </c>
      <c r="E131" s="22">
        <v>8.0113300000000005E-3</v>
      </c>
      <c r="F131" s="26">
        <v>23424573</v>
      </c>
      <c r="G131" s="25">
        <v>29179139</v>
      </c>
      <c r="H131" s="27">
        <v>18737834</v>
      </c>
      <c r="I131" s="26">
        <v>2105134</v>
      </c>
      <c r="J131" s="25">
        <v>-661837.21916994953</v>
      </c>
      <c r="K131" s="25">
        <v>1443296.7808300504</v>
      </c>
      <c r="L131" s="25">
        <v>0</v>
      </c>
      <c r="M131" s="27">
        <v>1443296.7808300504</v>
      </c>
      <c r="N131" s="26">
        <v>671624</v>
      </c>
      <c r="O131" s="25">
        <v>0</v>
      </c>
      <c r="P131" s="25">
        <v>2612992</v>
      </c>
      <c r="Q131" s="25">
        <v>37048.015303242493</v>
      </c>
      <c r="R131" s="27">
        <v>3321664.0153032425</v>
      </c>
      <c r="S131" s="26">
        <v>0</v>
      </c>
      <c r="T131" s="25">
        <v>0</v>
      </c>
      <c r="U131" s="25">
        <v>2071950</v>
      </c>
      <c r="V131" s="25">
        <v>1693344.4483864924</v>
      </c>
      <c r="W131" s="54">
        <v>3765294.4483864922</v>
      </c>
      <c r="X131" s="26">
        <v>-229614.62387376756</v>
      </c>
      <c r="Y131" s="25">
        <v>-343595.10540972289</v>
      </c>
      <c r="Z131" s="25">
        <v>-389365.98387172492</v>
      </c>
      <c r="AA131" s="25">
        <v>518945.28007196565</v>
      </c>
      <c r="AB131" s="25">
        <v>0</v>
      </c>
      <c r="AC131" s="27">
        <v>0</v>
      </c>
    </row>
    <row r="132" spans="1:29" s="28" customFormat="1">
      <c r="A132" s="29" t="s">
        <v>474</v>
      </c>
      <c r="B132" s="30" t="s">
        <v>1597</v>
      </c>
      <c r="C132" s="24">
        <v>82908.846015999996</v>
      </c>
      <c r="D132" s="22">
        <v>3.5761000000000001E-4</v>
      </c>
      <c r="E132" s="22">
        <v>4.8866000000000003E-4</v>
      </c>
      <c r="F132" s="26">
        <v>1091232</v>
      </c>
      <c r="G132" s="25">
        <v>1359308</v>
      </c>
      <c r="H132" s="27">
        <v>872900</v>
      </c>
      <c r="I132" s="26">
        <v>98067</v>
      </c>
      <c r="J132" s="25">
        <v>-83777.468087311019</v>
      </c>
      <c r="K132" s="25">
        <v>14289.531912688981</v>
      </c>
      <c r="L132" s="25">
        <v>0</v>
      </c>
      <c r="M132" s="27">
        <v>14289.531912688981</v>
      </c>
      <c r="N132" s="26">
        <v>31288</v>
      </c>
      <c r="O132" s="25">
        <v>0</v>
      </c>
      <c r="P132" s="25">
        <v>121726</v>
      </c>
      <c r="Q132" s="25">
        <v>7018.5950725178627</v>
      </c>
      <c r="R132" s="27">
        <v>160032.59507251787</v>
      </c>
      <c r="S132" s="26">
        <v>0</v>
      </c>
      <c r="T132" s="25">
        <v>0</v>
      </c>
      <c r="U132" s="25">
        <v>96522</v>
      </c>
      <c r="V132" s="25">
        <v>282258.59912588628</v>
      </c>
      <c r="W132" s="54">
        <v>378780.59912588628</v>
      </c>
      <c r="X132" s="26">
        <v>-64295.414221008556</v>
      </c>
      <c r="Y132" s="25">
        <v>-71426.916770046999</v>
      </c>
      <c r="Z132" s="25">
        <v>-87179.251046137899</v>
      </c>
      <c r="AA132" s="25">
        <v>4153.5779838250673</v>
      </c>
      <c r="AB132" s="25">
        <v>0</v>
      </c>
      <c r="AC132" s="27">
        <v>0</v>
      </c>
    </row>
    <row r="133" spans="1:29" s="28" customFormat="1">
      <c r="A133" s="29" t="s">
        <v>477</v>
      </c>
      <c r="B133" s="30" t="s">
        <v>1600</v>
      </c>
      <c r="C133" s="24">
        <v>96568.434935999991</v>
      </c>
      <c r="D133" s="22">
        <v>4.1651999999999998E-4</v>
      </c>
      <c r="E133" s="22">
        <v>4.4957999999999999E-4</v>
      </c>
      <c r="F133" s="26">
        <v>1270993</v>
      </c>
      <c r="G133" s="25">
        <v>1583230</v>
      </c>
      <c r="H133" s="27">
        <v>1016695</v>
      </c>
      <c r="I133" s="26">
        <v>114222</v>
      </c>
      <c r="J133" s="25">
        <v>-10967.800152895663</v>
      </c>
      <c r="K133" s="25">
        <v>103254.19984710433</v>
      </c>
      <c r="L133" s="25">
        <v>0</v>
      </c>
      <c r="M133" s="27">
        <v>103254.19984710433</v>
      </c>
      <c r="N133" s="26">
        <v>36442</v>
      </c>
      <c r="O133" s="25">
        <v>0</v>
      </c>
      <c r="P133" s="25">
        <v>141778</v>
      </c>
      <c r="Q133" s="25">
        <v>8202.7428900938721</v>
      </c>
      <c r="R133" s="27">
        <v>186422.74289009388</v>
      </c>
      <c r="S133" s="26">
        <v>0</v>
      </c>
      <c r="T133" s="25">
        <v>0</v>
      </c>
      <c r="U133" s="25">
        <v>112422</v>
      </c>
      <c r="V133" s="25">
        <v>105681.50931685008</v>
      </c>
      <c r="W133" s="54">
        <v>218103.50931685008</v>
      </c>
      <c r="X133" s="26">
        <v>-10162.818456424175</v>
      </c>
      <c r="Y133" s="25">
        <v>-19064.583321861057</v>
      </c>
      <c r="Z133" s="25">
        <v>-28027.950770407024</v>
      </c>
      <c r="AA133" s="25">
        <v>25574.586121936059</v>
      </c>
      <c r="AB133" s="25">
        <v>0</v>
      </c>
      <c r="AC133" s="27">
        <v>0</v>
      </c>
    </row>
    <row r="134" spans="1:29" s="28" customFormat="1">
      <c r="A134" s="29" t="s">
        <v>480</v>
      </c>
      <c r="B134" s="30" t="s">
        <v>1603</v>
      </c>
      <c r="C134" s="24">
        <v>80896.220386999994</v>
      </c>
      <c r="D134" s="22">
        <v>3.4892000000000001E-4</v>
      </c>
      <c r="E134" s="22">
        <v>3.1802000000000002E-4</v>
      </c>
      <c r="F134" s="26">
        <v>1064714</v>
      </c>
      <c r="G134" s="25">
        <v>1326276</v>
      </c>
      <c r="H134" s="27">
        <v>851689</v>
      </c>
      <c r="I134" s="26">
        <v>95684</v>
      </c>
      <c r="J134" s="25">
        <v>188975.491490521</v>
      </c>
      <c r="K134" s="25">
        <v>284659.491490521</v>
      </c>
      <c r="L134" s="25">
        <v>0</v>
      </c>
      <c r="M134" s="27">
        <v>284659.491490521</v>
      </c>
      <c r="N134" s="26">
        <v>30527</v>
      </c>
      <c r="O134" s="25">
        <v>0</v>
      </c>
      <c r="P134" s="25">
        <v>118768</v>
      </c>
      <c r="Q134" s="25">
        <v>436453.33143402904</v>
      </c>
      <c r="R134" s="27">
        <v>585748.33143402904</v>
      </c>
      <c r="S134" s="26">
        <v>0</v>
      </c>
      <c r="T134" s="25">
        <v>0</v>
      </c>
      <c r="U134" s="25">
        <v>94176</v>
      </c>
      <c r="V134" s="25">
        <v>0</v>
      </c>
      <c r="W134" s="54">
        <v>94176</v>
      </c>
      <c r="X134" s="26">
        <v>226716.30087468523</v>
      </c>
      <c r="Y134" s="25">
        <v>171625.77191261778</v>
      </c>
      <c r="Z134" s="25">
        <v>61645.729911430026</v>
      </c>
      <c r="AA134" s="25">
        <v>31584.528735295993</v>
      </c>
      <c r="AB134" s="25">
        <v>0</v>
      </c>
      <c r="AC134" s="27">
        <v>0</v>
      </c>
    </row>
    <row r="135" spans="1:29" s="28" customFormat="1">
      <c r="A135" s="29" t="s">
        <v>484</v>
      </c>
      <c r="B135" s="30" t="s">
        <v>1607</v>
      </c>
      <c r="C135" s="24">
        <v>115102.52860599998</v>
      </c>
      <c r="D135" s="22">
        <v>4.9646E-4</v>
      </c>
      <c r="E135" s="22">
        <v>5.4449999999999995E-4</v>
      </c>
      <c r="F135" s="26">
        <v>1514926</v>
      </c>
      <c r="G135" s="25">
        <v>1887089</v>
      </c>
      <c r="H135" s="27">
        <v>1211823</v>
      </c>
      <c r="I135" s="26">
        <v>136144</v>
      </c>
      <c r="J135" s="25">
        <v>-11026.315907909913</v>
      </c>
      <c r="K135" s="25">
        <v>125117.68409209009</v>
      </c>
      <c r="L135" s="25">
        <v>0</v>
      </c>
      <c r="M135" s="27">
        <v>125117.68409209009</v>
      </c>
      <c r="N135" s="26">
        <v>43436</v>
      </c>
      <c r="O135" s="25">
        <v>0</v>
      </c>
      <c r="P135" s="25">
        <v>168989</v>
      </c>
      <c r="Q135" s="25">
        <v>40398.359383488692</v>
      </c>
      <c r="R135" s="27">
        <v>252823.35938348869</v>
      </c>
      <c r="S135" s="26">
        <v>0</v>
      </c>
      <c r="T135" s="25">
        <v>0</v>
      </c>
      <c r="U135" s="25">
        <v>133998</v>
      </c>
      <c r="V135" s="25">
        <v>145718.42140886796</v>
      </c>
      <c r="W135" s="54">
        <v>279716.42140886793</v>
      </c>
      <c r="X135" s="26">
        <v>3747.5158096266823</v>
      </c>
      <c r="Y135" s="25">
        <v>-20301.260610465491</v>
      </c>
      <c r="Z135" s="25">
        <v>-39326.116079442625</v>
      </c>
      <c r="AA135" s="25">
        <v>28986.79885490219</v>
      </c>
      <c r="AB135" s="25">
        <v>0</v>
      </c>
      <c r="AC135" s="27">
        <v>0</v>
      </c>
    </row>
    <row r="136" spans="1:29" s="28" customFormat="1">
      <c r="A136" s="29" t="s">
        <v>489</v>
      </c>
      <c r="B136" s="30" t="s">
        <v>1612</v>
      </c>
      <c r="C136" s="24">
        <v>63835.054542999998</v>
      </c>
      <c r="D136" s="22">
        <v>2.7534E-4</v>
      </c>
      <c r="E136" s="22">
        <v>2.2338999999999999E-4</v>
      </c>
      <c r="F136" s="26">
        <v>840188</v>
      </c>
      <c r="G136" s="25">
        <v>1046592</v>
      </c>
      <c r="H136" s="27">
        <v>672085</v>
      </c>
      <c r="I136" s="26">
        <v>75507</v>
      </c>
      <c r="J136" s="25">
        <v>55121.523170985849</v>
      </c>
      <c r="K136" s="25">
        <v>130628.52317098585</v>
      </c>
      <c r="L136" s="25">
        <v>0</v>
      </c>
      <c r="M136" s="27">
        <v>130628.52317098585</v>
      </c>
      <c r="N136" s="26">
        <v>24090</v>
      </c>
      <c r="O136" s="25">
        <v>0</v>
      </c>
      <c r="P136" s="25">
        <v>93722</v>
      </c>
      <c r="Q136" s="25">
        <v>149471.67942842282</v>
      </c>
      <c r="R136" s="27">
        <v>267283.67942842282</v>
      </c>
      <c r="S136" s="26">
        <v>0</v>
      </c>
      <c r="T136" s="25">
        <v>0</v>
      </c>
      <c r="U136" s="25">
        <v>74316</v>
      </c>
      <c r="V136" s="25">
        <v>14100.553643725241</v>
      </c>
      <c r="W136" s="54">
        <v>88416.553643725245</v>
      </c>
      <c r="X136" s="26">
        <v>67702.413022926252</v>
      </c>
      <c r="Y136" s="25">
        <v>49079.780351684836</v>
      </c>
      <c r="Z136" s="25">
        <v>32379.294720273945</v>
      </c>
      <c r="AA136" s="25">
        <v>29705.637689812589</v>
      </c>
      <c r="AB136" s="25">
        <v>0</v>
      </c>
      <c r="AC136" s="27">
        <v>0</v>
      </c>
    </row>
    <row r="137" spans="1:29" s="28" customFormat="1">
      <c r="A137" s="29" t="s">
        <v>491</v>
      </c>
      <c r="B137" s="30" t="s">
        <v>1614</v>
      </c>
      <c r="C137" s="24">
        <v>142029.922265</v>
      </c>
      <c r="D137" s="22">
        <v>6.1260999999999998E-4</v>
      </c>
      <c r="E137" s="22">
        <v>5.1009000000000004E-4</v>
      </c>
      <c r="F137" s="26">
        <v>1869353</v>
      </c>
      <c r="G137" s="25">
        <v>2328585</v>
      </c>
      <c r="H137" s="27">
        <v>1495337</v>
      </c>
      <c r="I137" s="26">
        <v>167996</v>
      </c>
      <c r="J137" s="25">
        <v>58759.405319158162</v>
      </c>
      <c r="K137" s="25">
        <v>226755.40531915816</v>
      </c>
      <c r="L137" s="25">
        <v>0</v>
      </c>
      <c r="M137" s="27">
        <v>226755.40531915816</v>
      </c>
      <c r="N137" s="26">
        <v>53598</v>
      </c>
      <c r="O137" s="25">
        <v>0</v>
      </c>
      <c r="P137" s="25">
        <v>208525</v>
      </c>
      <c r="Q137" s="25">
        <v>228219.18860777825</v>
      </c>
      <c r="R137" s="27">
        <v>490342.18860777828</v>
      </c>
      <c r="S137" s="26">
        <v>0</v>
      </c>
      <c r="T137" s="25">
        <v>0</v>
      </c>
      <c r="U137" s="25">
        <v>165348</v>
      </c>
      <c r="V137" s="25">
        <v>17540.950580527337</v>
      </c>
      <c r="W137" s="54">
        <v>182888.95058052734</v>
      </c>
      <c r="X137" s="26">
        <v>87582.40096345605</v>
      </c>
      <c r="Y137" s="25">
        <v>87482.228196637123</v>
      </c>
      <c r="Z137" s="25">
        <v>68562.43574921343</v>
      </c>
      <c r="AA137" s="25">
        <v>63826.173117944418</v>
      </c>
      <c r="AB137" s="25">
        <v>0</v>
      </c>
      <c r="AC137" s="27">
        <v>0</v>
      </c>
    </row>
    <row r="138" spans="1:29" s="28" customFormat="1">
      <c r="A138" s="29" t="s">
        <v>493</v>
      </c>
      <c r="B138" s="30" t="s">
        <v>1616</v>
      </c>
      <c r="C138" s="24">
        <v>2578740.0286559998</v>
      </c>
      <c r="D138" s="22">
        <v>1.1122699999999999E-2</v>
      </c>
      <c r="E138" s="22">
        <v>1.04495E-2</v>
      </c>
      <c r="F138" s="26">
        <v>33940444</v>
      </c>
      <c r="G138" s="25">
        <v>42278377</v>
      </c>
      <c r="H138" s="27">
        <v>27149712</v>
      </c>
      <c r="I138" s="26">
        <v>3050180</v>
      </c>
      <c r="J138" s="25">
        <v>705500.24217023805</v>
      </c>
      <c r="K138" s="25">
        <v>3755680.2421702379</v>
      </c>
      <c r="L138" s="25">
        <v>0</v>
      </c>
      <c r="M138" s="27">
        <v>3755680.2421702379</v>
      </c>
      <c r="N138" s="26">
        <v>973133</v>
      </c>
      <c r="O138" s="25">
        <v>0</v>
      </c>
      <c r="P138" s="25">
        <v>3786029</v>
      </c>
      <c r="Q138" s="25">
        <v>1853342.4403595894</v>
      </c>
      <c r="R138" s="27">
        <v>6612504.4403595896</v>
      </c>
      <c r="S138" s="26">
        <v>0</v>
      </c>
      <c r="T138" s="25">
        <v>0</v>
      </c>
      <c r="U138" s="25">
        <v>3002099</v>
      </c>
      <c r="V138" s="25">
        <v>0</v>
      </c>
      <c r="W138" s="54">
        <v>3002099</v>
      </c>
      <c r="X138" s="26">
        <v>1186324.1267876397</v>
      </c>
      <c r="Y138" s="25">
        <v>991046.9675539023</v>
      </c>
      <c r="Z138" s="25">
        <v>480253.60311538924</v>
      </c>
      <c r="AA138" s="25">
        <v>952780.74290265841</v>
      </c>
      <c r="AB138" s="25">
        <v>0</v>
      </c>
      <c r="AC138" s="27">
        <v>0</v>
      </c>
    </row>
    <row r="139" spans="1:29" s="28" customFormat="1">
      <c r="A139" s="29" t="s">
        <v>496</v>
      </c>
      <c r="B139" s="30" t="s">
        <v>1619</v>
      </c>
      <c r="C139" s="24">
        <v>91326.115688999998</v>
      </c>
      <c r="D139" s="22">
        <v>3.9390999999999997E-4</v>
      </c>
      <c r="E139" s="22">
        <v>4.1069000000000001E-4</v>
      </c>
      <c r="F139" s="26">
        <v>1202000</v>
      </c>
      <c r="G139" s="25">
        <v>1497287</v>
      </c>
      <c r="H139" s="27">
        <v>961506</v>
      </c>
      <c r="I139" s="26">
        <v>108022</v>
      </c>
      <c r="J139" s="25">
        <v>-39314.442695285245</v>
      </c>
      <c r="K139" s="25">
        <v>68707.557304714748</v>
      </c>
      <c r="L139" s="25">
        <v>0</v>
      </c>
      <c r="M139" s="27">
        <v>68707.557304714748</v>
      </c>
      <c r="N139" s="26">
        <v>34463</v>
      </c>
      <c r="O139" s="25">
        <v>0</v>
      </c>
      <c r="P139" s="25">
        <v>134082</v>
      </c>
      <c r="Q139" s="25">
        <v>17791.573901473927</v>
      </c>
      <c r="R139" s="27">
        <v>186336.57390147392</v>
      </c>
      <c r="S139" s="26">
        <v>0</v>
      </c>
      <c r="T139" s="25">
        <v>0</v>
      </c>
      <c r="U139" s="25">
        <v>106319</v>
      </c>
      <c r="V139" s="25">
        <v>68072.002290226199</v>
      </c>
      <c r="W139" s="54">
        <v>174391.0022902262</v>
      </c>
      <c r="X139" s="26">
        <v>-8327.2004971170318</v>
      </c>
      <c r="Y139" s="25">
        <v>1818.366293437477</v>
      </c>
      <c r="Z139" s="25">
        <v>-8243.7579560052927</v>
      </c>
      <c r="AA139" s="25">
        <v>26698.163770932577</v>
      </c>
      <c r="AB139" s="25">
        <v>0</v>
      </c>
      <c r="AC139" s="27">
        <v>0</v>
      </c>
    </row>
    <row r="140" spans="1:29" s="28" customFormat="1">
      <c r="A140" s="29" t="s">
        <v>506</v>
      </c>
      <c r="B140" s="30" t="s">
        <v>1629</v>
      </c>
      <c r="C140" s="24">
        <v>62725.840867000006</v>
      </c>
      <c r="D140" s="22">
        <v>2.7054999999999999E-4</v>
      </c>
      <c r="E140" s="22">
        <v>2.6644E-4</v>
      </c>
      <c r="F140" s="26">
        <v>825572</v>
      </c>
      <c r="G140" s="25">
        <v>1028385</v>
      </c>
      <c r="H140" s="27">
        <v>660393</v>
      </c>
      <c r="I140" s="26">
        <v>74193</v>
      </c>
      <c r="J140" s="25">
        <v>-88407.943835671336</v>
      </c>
      <c r="K140" s="25">
        <v>-14214.943835671336</v>
      </c>
      <c r="L140" s="25">
        <v>0</v>
      </c>
      <c r="M140" s="27">
        <v>-14214.943835671336</v>
      </c>
      <c r="N140" s="26">
        <v>23671</v>
      </c>
      <c r="O140" s="25">
        <v>0</v>
      </c>
      <c r="P140" s="25">
        <v>92092</v>
      </c>
      <c r="Q140" s="25">
        <v>10969.043711571951</v>
      </c>
      <c r="R140" s="27">
        <v>126732.04371157195</v>
      </c>
      <c r="S140" s="26">
        <v>0</v>
      </c>
      <c r="T140" s="25">
        <v>0</v>
      </c>
      <c r="U140" s="25">
        <v>73023</v>
      </c>
      <c r="V140" s="25">
        <v>189946.44181694594</v>
      </c>
      <c r="W140" s="54">
        <v>262969.44181694591</v>
      </c>
      <c r="X140" s="26">
        <v>-75658.814613893206</v>
      </c>
      <c r="Y140" s="25">
        <v>-60370.179836174982</v>
      </c>
      <c r="Z140" s="25">
        <v>-21257.235362363688</v>
      </c>
      <c r="AA140" s="25">
        <v>21048.831707057885</v>
      </c>
      <c r="AB140" s="25">
        <v>0</v>
      </c>
      <c r="AC140" s="27">
        <v>0</v>
      </c>
    </row>
    <row r="141" spans="1:29" s="28" customFormat="1">
      <c r="A141" s="29" t="s">
        <v>507</v>
      </c>
      <c r="B141" s="30" t="s">
        <v>1630</v>
      </c>
      <c r="C141" s="24">
        <v>3645522.08659</v>
      </c>
      <c r="D141" s="22">
        <v>1.5723979999999999E-2</v>
      </c>
      <c r="E141" s="22">
        <v>1.6274919999999998E-2</v>
      </c>
      <c r="F141" s="26">
        <v>47981053</v>
      </c>
      <c r="G141" s="25">
        <v>59768254</v>
      </c>
      <c r="H141" s="27">
        <v>38381106</v>
      </c>
      <c r="I141" s="26">
        <v>4311990</v>
      </c>
      <c r="J141" s="25">
        <v>184692.6400437991</v>
      </c>
      <c r="K141" s="25">
        <v>4496682.6400437988</v>
      </c>
      <c r="L141" s="25">
        <v>0</v>
      </c>
      <c r="M141" s="27">
        <v>4496682.6400437988</v>
      </c>
      <c r="N141" s="26">
        <v>1375702</v>
      </c>
      <c r="O141" s="25">
        <v>0</v>
      </c>
      <c r="P141" s="25">
        <v>5352248</v>
      </c>
      <c r="Q141" s="25">
        <v>1504648.9366377522</v>
      </c>
      <c r="R141" s="27">
        <v>8232598.9366377518</v>
      </c>
      <c r="S141" s="26">
        <v>0</v>
      </c>
      <c r="T141" s="25">
        <v>0</v>
      </c>
      <c r="U141" s="25">
        <v>4244018</v>
      </c>
      <c r="V141" s="25">
        <v>1079796.6774655692</v>
      </c>
      <c r="W141" s="54">
        <v>5323814.6774655692</v>
      </c>
      <c r="X141" s="26">
        <v>1086405.1826022412</v>
      </c>
      <c r="Y141" s="25">
        <v>864307.0909455691</v>
      </c>
      <c r="Z141" s="25">
        <v>-128285.26095812785</v>
      </c>
      <c r="AA141" s="25">
        <v>1086357.2465825002</v>
      </c>
      <c r="AB141" s="25">
        <v>0</v>
      </c>
      <c r="AC141" s="27">
        <v>0</v>
      </c>
    </row>
    <row r="142" spans="1:29" s="28" customFormat="1">
      <c r="A142" s="29" t="s">
        <v>511</v>
      </c>
      <c r="B142" s="30" t="s">
        <v>1634</v>
      </c>
      <c r="C142" s="24">
        <v>89730.562067000006</v>
      </c>
      <c r="D142" s="22">
        <v>3.8703000000000001E-4</v>
      </c>
      <c r="E142" s="22">
        <v>3.3204000000000003E-4</v>
      </c>
      <c r="F142" s="26">
        <v>1181006</v>
      </c>
      <c r="G142" s="25">
        <v>1471136</v>
      </c>
      <c r="H142" s="27">
        <v>944712</v>
      </c>
      <c r="I142" s="26">
        <v>106135</v>
      </c>
      <c r="J142" s="25">
        <v>60621.848207800824</v>
      </c>
      <c r="K142" s="25">
        <v>166756.84820780082</v>
      </c>
      <c r="L142" s="25">
        <v>0</v>
      </c>
      <c r="M142" s="27">
        <v>166756.84820780082</v>
      </c>
      <c r="N142" s="26">
        <v>33862</v>
      </c>
      <c r="O142" s="25">
        <v>0</v>
      </c>
      <c r="P142" s="25">
        <v>131740</v>
      </c>
      <c r="Q142" s="25">
        <v>158461.42048975924</v>
      </c>
      <c r="R142" s="27">
        <v>324063.42048975924</v>
      </c>
      <c r="S142" s="26">
        <v>0</v>
      </c>
      <c r="T142" s="25">
        <v>0</v>
      </c>
      <c r="U142" s="25">
        <v>104462</v>
      </c>
      <c r="V142" s="25">
        <v>0</v>
      </c>
      <c r="W142" s="54">
        <v>104462</v>
      </c>
      <c r="X142" s="26">
        <v>81981.883285347576</v>
      </c>
      <c r="Y142" s="25">
        <v>61996.898002161237</v>
      </c>
      <c r="Z142" s="25">
        <v>36993.866195918956</v>
      </c>
      <c r="AA142" s="25">
        <v>38628.773006331467</v>
      </c>
      <c r="AB142" s="25">
        <v>0</v>
      </c>
      <c r="AC142" s="27">
        <v>0</v>
      </c>
    </row>
    <row r="143" spans="1:29" s="28" customFormat="1">
      <c r="A143" s="29" t="s">
        <v>519</v>
      </c>
      <c r="B143" s="30" t="s">
        <v>1642</v>
      </c>
      <c r="C143" s="24">
        <v>111866.32322400001</v>
      </c>
      <c r="D143" s="22">
        <v>4.8251000000000001E-4</v>
      </c>
      <c r="E143" s="22">
        <v>5.3815999999999998E-4</v>
      </c>
      <c r="F143" s="26">
        <v>1472359</v>
      </c>
      <c r="G143" s="25">
        <v>1834064</v>
      </c>
      <c r="H143" s="27">
        <v>1177772</v>
      </c>
      <c r="I143" s="26">
        <v>132319</v>
      </c>
      <c r="J143" s="25">
        <v>-152259.32338138766</v>
      </c>
      <c r="K143" s="25">
        <v>-19940.323381387658</v>
      </c>
      <c r="L143" s="25">
        <v>0</v>
      </c>
      <c r="M143" s="27">
        <v>-19940.323381387658</v>
      </c>
      <c r="N143" s="26">
        <v>42215</v>
      </c>
      <c r="O143" s="25">
        <v>0</v>
      </c>
      <c r="P143" s="25">
        <v>164240</v>
      </c>
      <c r="Q143" s="25">
        <v>19418.366724737341</v>
      </c>
      <c r="R143" s="27">
        <v>225873.36672473734</v>
      </c>
      <c r="S143" s="26">
        <v>0</v>
      </c>
      <c r="T143" s="25">
        <v>0</v>
      </c>
      <c r="U143" s="25">
        <v>130233</v>
      </c>
      <c r="V143" s="25">
        <v>276648.91186629521</v>
      </c>
      <c r="W143" s="54">
        <v>406881.91186629521</v>
      </c>
      <c r="X143" s="26">
        <v>-118743.55314270846</v>
      </c>
      <c r="Y143" s="25">
        <v>-54989.173336886248</v>
      </c>
      <c r="Z143" s="25">
        <v>-33893.476129442635</v>
      </c>
      <c r="AA143" s="25">
        <v>26617.657467479497</v>
      </c>
      <c r="AB143" s="25">
        <v>0</v>
      </c>
      <c r="AC143" s="27">
        <v>0</v>
      </c>
    </row>
    <row r="144" spans="1:29" s="28" customFormat="1">
      <c r="A144" s="29" t="s">
        <v>522</v>
      </c>
      <c r="B144" s="30" t="s">
        <v>1645</v>
      </c>
      <c r="C144" s="24">
        <v>7810.0607129999999</v>
      </c>
      <c r="D144" s="22">
        <v>3.3689999999999998E-5</v>
      </c>
      <c r="E144" s="22">
        <v>6.5809999999999995E-5</v>
      </c>
      <c r="F144" s="26">
        <v>102804</v>
      </c>
      <c r="G144" s="25">
        <v>128059</v>
      </c>
      <c r="H144" s="27">
        <v>82235</v>
      </c>
      <c r="I144" s="26">
        <v>9239</v>
      </c>
      <c r="J144" s="25">
        <v>-31524.765796680778</v>
      </c>
      <c r="K144" s="25">
        <v>-22285.765796680778</v>
      </c>
      <c r="L144" s="25">
        <v>0</v>
      </c>
      <c r="M144" s="27">
        <v>-22285.765796680778</v>
      </c>
      <c r="N144" s="26">
        <v>2948</v>
      </c>
      <c r="O144" s="25">
        <v>0</v>
      </c>
      <c r="P144" s="25">
        <v>11468</v>
      </c>
      <c r="Q144" s="25">
        <v>0</v>
      </c>
      <c r="R144" s="27">
        <v>14416</v>
      </c>
      <c r="S144" s="26">
        <v>0</v>
      </c>
      <c r="T144" s="25">
        <v>0</v>
      </c>
      <c r="U144" s="25">
        <v>9093</v>
      </c>
      <c r="V144" s="25">
        <v>87349.241948623734</v>
      </c>
      <c r="W144" s="54">
        <v>96442.241948623734</v>
      </c>
      <c r="X144" s="26">
        <v>-29439.018100621306</v>
      </c>
      <c r="Y144" s="25">
        <v>-26489.535143901761</v>
      </c>
      <c r="Z144" s="25">
        <v>-23061.840671905655</v>
      </c>
      <c r="AA144" s="25">
        <v>-3035.8480321950192</v>
      </c>
      <c r="AB144" s="25">
        <v>0</v>
      </c>
      <c r="AC144" s="27">
        <v>0</v>
      </c>
    </row>
    <row r="145" spans="1:29" s="28" customFormat="1">
      <c r="A145" s="29" t="s">
        <v>534</v>
      </c>
      <c r="B145" s="30" t="s">
        <v>1657</v>
      </c>
      <c r="C145" s="24">
        <v>423349.33695799997</v>
      </c>
      <c r="D145" s="22">
        <v>1.8259999999999999E-3</v>
      </c>
      <c r="E145" s="22">
        <v>1.8528399999999999E-3</v>
      </c>
      <c r="F145" s="26">
        <v>5571961</v>
      </c>
      <c r="G145" s="25">
        <v>6940789</v>
      </c>
      <c r="H145" s="27">
        <v>4457135</v>
      </c>
      <c r="I145" s="26">
        <v>500744</v>
      </c>
      <c r="J145" s="25">
        <v>-11489.352433176668</v>
      </c>
      <c r="K145" s="25">
        <v>489254.64756682335</v>
      </c>
      <c r="L145" s="25">
        <v>0</v>
      </c>
      <c r="M145" s="27">
        <v>489254.64756682335</v>
      </c>
      <c r="N145" s="26">
        <v>159758</v>
      </c>
      <c r="O145" s="25">
        <v>0</v>
      </c>
      <c r="P145" s="25">
        <v>621548</v>
      </c>
      <c r="Q145" s="25">
        <v>267901.30220894865</v>
      </c>
      <c r="R145" s="27">
        <v>1049207.3022089486</v>
      </c>
      <c r="S145" s="26">
        <v>0</v>
      </c>
      <c r="T145" s="25">
        <v>0</v>
      </c>
      <c r="U145" s="25">
        <v>492851</v>
      </c>
      <c r="V145" s="25">
        <v>407727.57860206533</v>
      </c>
      <c r="W145" s="54">
        <v>900578.57860206533</v>
      </c>
      <c r="X145" s="26">
        <v>116893.09817979994</v>
      </c>
      <c r="Y145" s="25">
        <v>-23921.099192472582</v>
      </c>
      <c r="Z145" s="25">
        <v>-76940.966500467854</v>
      </c>
      <c r="AA145" s="25">
        <v>132597.69112002384</v>
      </c>
      <c r="AB145" s="25">
        <v>0</v>
      </c>
      <c r="AC145" s="27">
        <v>0</v>
      </c>
    </row>
    <row r="146" spans="1:29" s="28" customFormat="1">
      <c r="A146" s="29" t="s">
        <v>535</v>
      </c>
      <c r="B146" s="30" t="s">
        <v>1658</v>
      </c>
      <c r="C146" s="24">
        <v>50871.68333</v>
      </c>
      <c r="D146" s="22">
        <v>2.1942000000000001E-4</v>
      </c>
      <c r="E146" s="22">
        <v>2.1824999999999999E-4</v>
      </c>
      <c r="F146" s="26">
        <v>669551</v>
      </c>
      <c r="G146" s="25">
        <v>834035</v>
      </c>
      <c r="H146" s="27">
        <v>535588</v>
      </c>
      <c r="I146" s="26">
        <v>60172</v>
      </c>
      <c r="J146" s="25">
        <v>7917.2628580152959</v>
      </c>
      <c r="K146" s="25">
        <v>68089.262858015296</v>
      </c>
      <c r="L146" s="25">
        <v>0</v>
      </c>
      <c r="M146" s="27">
        <v>68089.262858015296</v>
      </c>
      <c r="N146" s="26">
        <v>19197</v>
      </c>
      <c r="O146" s="25">
        <v>0</v>
      </c>
      <c r="P146" s="25">
        <v>74688</v>
      </c>
      <c r="Q146" s="25">
        <v>23699.573984298208</v>
      </c>
      <c r="R146" s="27">
        <v>117584.57398429821</v>
      </c>
      <c r="S146" s="26">
        <v>0</v>
      </c>
      <c r="T146" s="25">
        <v>0</v>
      </c>
      <c r="U146" s="25">
        <v>59223</v>
      </c>
      <c r="V146" s="25">
        <v>9009.7730779476351</v>
      </c>
      <c r="W146" s="54">
        <v>68232.773077947641</v>
      </c>
      <c r="X146" s="26">
        <v>13753.146765364971</v>
      </c>
      <c r="Y146" s="25">
        <v>14914.075957845591</v>
      </c>
      <c r="Z146" s="25">
        <v>3989.2065273955477</v>
      </c>
      <c r="AA146" s="25">
        <v>16695.371655744464</v>
      </c>
      <c r="AB146" s="25">
        <v>0</v>
      </c>
      <c r="AC146" s="27">
        <v>0</v>
      </c>
    </row>
    <row r="147" spans="1:29" s="28" customFormat="1">
      <c r="A147" s="29" t="s">
        <v>537</v>
      </c>
      <c r="B147" s="30" t="s">
        <v>1660</v>
      </c>
      <c r="C147" s="24">
        <v>39544.684957999998</v>
      </c>
      <c r="D147" s="22">
        <v>1.7056999999999999E-4</v>
      </c>
      <c r="E147" s="22">
        <v>1.7335000000000001E-4</v>
      </c>
      <c r="F147" s="26">
        <v>520487</v>
      </c>
      <c r="G147" s="25">
        <v>648352</v>
      </c>
      <c r="H147" s="27">
        <v>416349</v>
      </c>
      <c r="I147" s="26">
        <v>46775</v>
      </c>
      <c r="J147" s="25">
        <v>-6165.7902801655755</v>
      </c>
      <c r="K147" s="25">
        <v>40609.209719834427</v>
      </c>
      <c r="L147" s="25">
        <v>0</v>
      </c>
      <c r="M147" s="27">
        <v>40609.209719834427</v>
      </c>
      <c r="N147" s="26">
        <v>14923</v>
      </c>
      <c r="O147" s="25">
        <v>0</v>
      </c>
      <c r="P147" s="25">
        <v>58060</v>
      </c>
      <c r="Q147" s="25">
        <v>91218.802972156991</v>
      </c>
      <c r="R147" s="27">
        <v>164201.80297215699</v>
      </c>
      <c r="S147" s="26">
        <v>0</v>
      </c>
      <c r="T147" s="25">
        <v>0</v>
      </c>
      <c r="U147" s="25">
        <v>46038</v>
      </c>
      <c r="V147" s="25">
        <v>65007.065124536006</v>
      </c>
      <c r="W147" s="54">
        <v>111045.06512453601</v>
      </c>
      <c r="X147" s="26">
        <v>1751.2078617977677</v>
      </c>
      <c r="Y147" s="25">
        <v>26016.781132640994</v>
      </c>
      <c r="Z147" s="25">
        <v>13049.705379717816</v>
      </c>
      <c r="AA147" s="25">
        <v>12339.04347346441</v>
      </c>
      <c r="AB147" s="25">
        <v>0</v>
      </c>
      <c r="AC147" s="27">
        <v>0</v>
      </c>
    </row>
    <row r="148" spans="1:29" s="28" customFormat="1">
      <c r="A148" s="29" t="s">
        <v>548</v>
      </c>
      <c r="B148" s="30" t="s">
        <v>1671</v>
      </c>
      <c r="C148" s="24">
        <v>274099.45847999997</v>
      </c>
      <c r="D148" s="22">
        <v>1.1822499999999999E-3</v>
      </c>
      <c r="E148" s="22">
        <v>9.5757999999999998E-4</v>
      </c>
      <c r="F148" s="26">
        <v>3607585</v>
      </c>
      <c r="G148" s="25">
        <v>4493838</v>
      </c>
      <c r="H148" s="27">
        <v>2885787</v>
      </c>
      <c r="I148" s="26">
        <v>324209</v>
      </c>
      <c r="J148" s="25">
        <v>56908.865821883912</v>
      </c>
      <c r="K148" s="25">
        <v>381117.8658218839</v>
      </c>
      <c r="L148" s="25">
        <v>0</v>
      </c>
      <c r="M148" s="27">
        <v>381117.8658218839</v>
      </c>
      <c r="N148" s="26">
        <v>103436</v>
      </c>
      <c r="O148" s="25">
        <v>0</v>
      </c>
      <c r="P148" s="25">
        <v>402423</v>
      </c>
      <c r="Q148" s="25">
        <v>497385.6575990878</v>
      </c>
      <c r="R148" s="27">
        <v>1003244.6575990878</v>
      </c>
      <c r="S148" s="26">
        <v>0</v>
      </c>
      <c r="T148" s="25">
        <v>0</v>
      </c>
      <c r="U148" s="25">
        <v>319098</v>
      </c>
      <c r="V148" s="25">
        <v>164656.9951942795</v>
      </c>
      <c r="W148" s="54">
        <v>483754.99519427947</v>
      </c>
      <c r="X148" s="26">
        <v>124011.29112030761</v>
      </c>
      <c r="Y148" s="25">
        <v>134895.66462986573</v>
      </c>
      <c r="Z148" s="25">
        <v>132757.91187679366</v>
      </c>
      <c r="AA148" s="25">
        <v>127824.79477784134</v>
      </c>
      <c r="AB148" s="25">
        <v>0</v>
      </c>
      <c r="AC148" s="27">
        <v>0</v>
      </c>
    </row>
    <row r="149" spans="1:29" s="28" customFormat="1">
      <c r="A149" s="29" t="s">
        <v>550</v>
      </c>
      <c r="B149" s="30" t="s">
        <v>1673</v>
      </c>
      <c r="C149" s="24">
        <v>0</v>
      </c>
      <c r="D149" s="22">
        <v>0</v>
      </c>
      <c r="E149" s="22">
        <v>0</v>
      </c>
      <c r="F149" s="26">
        <v>0</v>
      </c>
      <c r="G149" s="25">
        <v>0</v>
      </c>
      <c r="H149" s="27">
        <v>0</v>
      </c>
      <c r="I149" s="26">
        <v>0</v>
      </c>
      <c r="J149" s="25">
        <v>-925375.4895894262</v>
      </c>
      <c r="K149" s="25">
        <v>-925375.4895894262</v>
      </c>
      <c r="L149" s="25">
        <v>0</v>
      </c>
      <c r="M149" s="27">
        <v>-925375.4895894262</v>
      </c>
      <c r="N149" s="26">
        <v>0</v>
      </c>
      <c r="O149" s="25">
        <v>0</v>
      </c>
      <c r="P149" s="25">
        <v>0</v>
      </c>
      <c r="Q149" s="25">
        <v>0</v>
      </c>
      <c r="R149" s="27">
        <v>0</v>
      </c>
      <c r="S149" s="26">
        <v>0</v>
      </c>
      <c r="T149" s="25">
        <v>0</v>
      </c>
      <c r="U149" s="25">
        <v>0</v>
      </c>
      <c r="V149" s="25">
        <v>1354564.6263447078</v>
      </c>
      <c r="W149" s="54">
        <v>1354564.6263447078</v>
      </c>
      <c r="X149" s="26">
        <v>-974506.92542784754</v>
      </c>
      <c r="Y149" s="25">
        <v>-380057.70091686025</v>
      </c>
      <c r="Z149" s="25">
        <v>0</v>
      </c>
      <c r="AA149" s="25">
        <v>0</v>
      </c>
      <c r="AB149" s="25">
        <v>0</v>
      </c>
      <c r="AC149" s="27">
        <v>0</v>
      </c>
    </row>
    <row r="150" spans="1:29" s="28" customFormat="1">
      <c r="A150" s="29" t="s">
        <v>1133</v>
      </c>
      <c r="B150" s="30" t="s">
        <v>1674</v>
      </c>
      <c r="C150" s="24">
        <v>0</v>
      </c>
      <c r="D150" s="22">
        <v>0</v>
      </c>
      <c r="E150" s="22">
        <v>0</v>
      </c>
      <c r="F150" s="26">
        <v>0</v>
      </c>
      <c r="G150" s="25">
        <v>0</v>
      </c>
      <c r="H150" s="27">
        <v>0</v>
      </c>
      <c r="I150" s="26">
        <v>0</v>
      </c>
      <c r="J150" s="25">
        <v>-2103259.9517083783</v>
      </c>
      <c r="K150" s="25">
        <v>-2103259.9517083783</v>
      </c>
      <c r="L150" s="25">
        <v>0</v>
      </c>
      <c r="M150" s="27">
        <v>-2103259.9517083783</v>
      </c>
      <c r="N150" s="26">
        <v>0</v>
      </c>
      <c r="O150" s="25">
        <v>0</v>
      </c>
      <c r="P150" s="25">
        <v>0</v>
      </c>
      <c r="Q150" s="25">
        <v>0</v>
      </c>
      <c r="R150" s="27">
        <v>0</v>
      </c>
      <c r="S150" s="26">
        <v>0</v>
      </c>
      <c r="T150" s="25">
        <v>0</v>
      </c>
      <c r="U150" s="25">
        <v>0</v>
      </c>
      <c r="V150" s="25">
        <v>3113017.9379295064</v>
      </c>
      <c r="W150" s="54">
        <v>3113017.9379295064</v>
      </c>
      <c r="X150" s="26">
        <v>-2239581.2503089979</v>
      </c>
      <c r="Y150" s="25">
        <v>-873436.68762050848</v>
      </c>
      <c r="Z150" s="25">
        <v>0</v>
      </c>
      <c r="AA150" s="25">
        <v>0</v>
      </c>
      <c r="AB150" s="25">
        <v>0</v>
      </c>
      <c r="AC150" s="27">
        <v>0</v>
      </c>
    </row>
    <row r="151" spans="1:29" s="28" customFormat="1">
      <c r="A151" s="29" t="s">
        <v>1150</v>
      </c>
      <c r="B151" s="30" t="s">
        <v>2296</v>
      </c>
      <c r="C151" s="24">
        <v>0</v>
      </c>
      <c r="D151" s="22">
        <v>0</v>
      </c>
      <c r="E151" s="22">
        <v>0</v>
      </c>
      <c r="F151" s="26">
        <v>0</v>
      </c>
      <c r="G151" s="25">
        <v>0</v>
      </c>
      <c r="H151" s="27">
        <v>0</v>
      </c>
      <c r="I151" s="26">
        <v>0</v>
      </c>
      <c r="J151" s="25">
        <v>-725670.30205278611</v>
      </c>
      <c r="K151" s="25">
        <v>-725670.30205278611</v>
      </c>
      <c r="L151" s="25">
        <v>0</v>
      </c>
      <c r="M151" s="27">
        <v>-725670.30205278611</v>
      </c>
      <c r="N151" s="26">
        <v>0</v>
      </c>
      <c r="O151" s="25">
        <v>0</v>
      </c>
      <c r="P151" s="25">
        <v>0</v>
      </c>
      <c r="Q151" s="25">
        <v>0</v>
      </c>
      <c r="R151" s="27">
        <v>0</v>
      </c>
      <c r="S151" s="26">
        <v>0</v>
      </c>
      <c r="T151" s="25">
        <v>0</v>
      </c>
      <c r="U151" s="25">
        <v>0</v>
      </c>
      <c r="V151" s="25">
        <v>0</v>
      </c>
      <c r="W151" s="54">
        <v>0</v>
      </c>
      <c r="X151" s="26">
        <v>0</v>
      </c>
      <c r="Y151" s="25">
        <v>0</v>
      </c>
      <c r="Z151" s="25">
        <v>0</v>
      </c>
      <c r="AA151" s="25">
        <v>0</v>
      </c>
      <c r="AB151" s="25">
        <v>0</v>
      </c>
      <c r="AC151" s="27">
        <v>0</v>
      </c>
    </row>
    <row r="152" spans="1:29" s="28" customFormat="1">
      <c r="A152" s="29" t="s">
        <v>551</v>
      </c>
      <c r="B152" s="30" t="s">
        <v>1675</v>
      </c>
      <c r="C152" s="24">
        <v>995247.10201800009</v>
      </c>
      <c r="D152" s="22">
        <v>4.2927299999999998E-3</v>
      </c>
      <c r="E152" s="22">
        <v>3.79028E-3</v>
      </c>
      <c r="F152" s="26">
        <v>13099082</v>
      </c>
      <c r="G152" s="25">
        <v>16317051</v>
      </c>
      <c r="H152" s="27">
        <v>10478246</v>
      </c>
      <c r="I152" s="26">
        <v>1177196</v>
      </c>
      <c r="J152" s="25">
        <v>1413514.7609230552</v>
      </c>
      <c r="K152" s="25">
        <v>2590710.760923055</v>
      </c>
      <c r="L152" s="25">
        <v>0</v>
      </c>
      <c r="M152" s="27">
        <v>2590710.760923055</v>
      </c>
      <c r="N152" s="26">
        <v>375574</v>
      </c>
      <c r="O152" s="25">
        <v>0</v>
      </c>
      <c r="P152" s="25">
        <v>1461192</v>
      </c>
      <c r="Q152" s="25">
        <v>3393006.305560709</v>
      </c>
      <c r="R152" s="27">
        <v>5229772.305560709</v>
      </c>
      <c r="S152" s="26">
        <v>0</v>
      </c>
      <c r="T152" s="25">
        <v>0</v>
      </c>
      <c r="U152" s="25">
        <v>1158640</v>
      </c>
      <c r="V152" s="25">
        <v>0</v>
      </c>
      <c r="W152" s="54">
        <v>1158640</v>
      </c>
      <c r="X152" s="26">
        <v>1562641.4889148606</v>
      </c>
      <c r="Y152" s="25">
        <v>1424133.1022213178</v>
      </c>
      <c r="Z152" s="25">
        <v>674564.07851513545</v>
      </c>
      <c r="AA152" s="25">
        <v>409793.63590939518</v>
      </c>
      <c r="AB152" s="25">
        <v>0</v>
      </c>
      <c r="AC152" s="27">
        <v>0</v>
      </c>
    </row>
    <row r="153" spans="1:29" s="28" customFormat="1">
      <c r="A153" s="29" t="s">
        <v>552</v>
      </c>
      <c r="B153" s="30" t="s">
        <v>1676</v>
      </c>
      <c r="C153" s="24">
        <v>2263022.619982</v>
      </c>
      <c r="D153" s="22">
        <v>9.7609399999999992E-3</v>
      </c>
      <c r="E153" s="22">
        <v>9.9008800000000008E-3</v>
      </c>
      <c r="F153" s="26">
        <v>29785091</v>
      </c>
      <c r="G153" s="25">
        <v>37102206</v>
      </c>
      <c r="H153" s="27">
        <v>23825754</v>
      </c>
      <c r="I153" s="26">
        <v>2676745</v>
      </c>
      <c r="J153" s="25">
        <v>3114006.6830310738</v>
      </c>
      <c r="K153" s="25">
        <v>5790751.6830310738</v>
      </c>
      <c r="L153" s="25">
        <v>0</v>
      </c>
      <c r="M153" s="27">
        <v>5790751.6830310738</v>
      </c>
      <c r="N153" s="26">
        <v>853991</v>
      </c>
      <c r="O153" s="25">
        <v>0</v>
      </c>
      <c r="P153" s="25">
        <v>3322503</v>
      </c>
      <c r="Q153" s="25">
        <v>5890436.071572734</v>
      </c>
      <c r="R153" s="27">
        <v>10066930.071572734</v>
      </c>
      <c r="S153" s="26">
        <v>0</v>
      </c>
      <c r="T153" s="25">
        <v>0</v>
      </c>
      <c r="U153" s="25">
        <v>2634550</v>
      </c>
      <c r="V153" s="25">
        <v>230948.0341983398</v>
      </c>
      <c r="W153" s="54">
        <v>2865498.03419834</v>
      </c>
      <c r="X153" s="26">
        <v>3498424.1568194199</v>
      </c>
      <c r="Y153" s="25">
        <v>2463302.5686555104</v>
      </c>
      <c r="Z153" s="25">
        <v>530290.48027111078</v>
      </c>
      <c r="AA153" s="25">
        <v>709414.83162835333</v>
      </c>
      <c r="AB153" s="25">
        <v>0</v>
      </c>
      <c r="AC153" s="27">
        <v>0</v>
      </c>
    </row>
    <row r="154" spans="1:29" s="28" customFormat="1">
      <c r="A154" s="29" t="s">
        <v>1151</v>
      </c>
      <c r="B154" s="30" t="s">
        <v>2297</v>
      </c>
      <c r="C154" s="24">
        <v>0</v>
      </c>
      <c r="D154" s="22">
        <v>0</v>
      </c>
      <c r="E154" s="22">
        <v>0</v>
      </c>
      <c r="F154" s="26">
        <v>0</v>
      </c>
      <c r="G154" s="25">
        <v>0</v>
      </c>
      <c r="H154" s="27">
        <v>0</v>
      </c>
      <c r="I154" s="26">
        <v>0</v>
      </c>
      <c r="J154" s="25">
        <v>-2186214.1894530752</v>
      </c>
      <c r="K154" s="25">
        <v>-2186214.1894530752</v>
      </c>
      <c r="L154" s="25">
        <v>0</v>
      </c>
      <c r="M154" s="27">
        <v>-2186214.1894530752</v>
      </c>
      <c r="N154" s="26">
        <v>0</v>
      </c>
      <c r="O154" s="25">
        <v>0</v>
      </c>
      <c r="P154" s="25">
        <v>0</v>
      </c>
      <c r="Q154" s="25">
        <v>0</v>
      </c>
      <c r="R154" s="27">
        <v>0</v>
      </c>
      <c r="S154" s="26">
        <v>0</v>
      </c>
      <c r="T154" s="25">
        <v>0</v>
      </c>
      <c r="U154" s="25">
        <v>0</v>
      </c>
      <c r="V154" s="25">
        <v>3093098.8823165298</v>
      </c>
      <c r="W154" s="54">
        <v>3093098.8823165298</v>
      </c>
      <c r="X154" s="26">
        <v>-2225250.9944723239</v>
      </c>
      <c r="Y154" s="25">
        <v>-867847.8878442056</v>
      </c>
      <c r="Z154" s="25">
        <v>0</v>
      </c>
      <c r="AA154" s="25">
        <v>0</v>
      </c>
      <c r="AB154" s="25">
        <v>0</v>
      </c>
      <c r="AC154" s="27">
        <v>0</v>
      </c>
    </row>
    <row r="155" spans="1:29" s="28" customFormat="1">
      <c r="A155" s="29" t="s">
        <v>565</v>
      </c>
      <c r="B155" s="30" t="s">
        <v>1689</v>
      </c>
      <c r="C155" s="24">
        <v>67133.877901999993</v>
      </c>
      <c r="D155" s="22">
        <v>2.8956000000000001E-4</v>
      </c>
      <c r="E155" s="22">
        <v>3.9448E-4</v>
      </c>
      <c r="F155" s="26">
        <v>883580</v>
      </c>
      <c r="G155" s="25">
        <v>1100643</v>
      </c>
      <c r="H155" s="27">
        <v>706795</v>
      </c>
      <c r="I155" s="26">
        <v>79406</v>
      </c>
      <c r="J155" s="25">
        <v>-42618.594859912584</v>
      </c>
      <c r="K155" s="25">
        <v>36787.405140087416</v>
      </c>
      <c r="L155" s="25">
        <v>0</v>
      </c>
      <c r="M155" s="27">
        <v>36787.405140087416</v>
      </c>
      <c r="N155" s="26">
        <v>25334</v>
      </c>
      <c r="O155" s="25">
        <v>0</v>
      </c>
      <c r="P155" s="25">
        <v>98563</v>
      </c>
      <c r="Q155" s="25">
        <v>21501.332978988812</v>
      </c>
      <c r="R155" s="27">
        <v>145398.33297898882</v>
      </c>
      <c r="S155" s="26">
        <v>0</v>
      </c>
      <c r="T155" s="25">
        <v>0</v>
      </c>
      <c r="U155" s="25">
        <v>78154</v>
      </c>
      <c r="V155" s="25">
        <v>262466.93012987706</v>
      </c>
      <c r="W155" s="54">
        <v>340620.93012987706</v>
      </c>
      <c r="X155" s="26">
        <v>-54884.908695696577</v>
      </c>
      <c r="Y155" s="25">
        <v>-68006.745470648515</v>
      </c>
      <c r="Z155" s="25">
        <v>-75903.124676827327</v>
      </c>
      <c r="AA155" s="25">
        <v>3572.1816922841754</v>
      </c>
      <c r="AB155" s="25">
        <v>0</v>
      </c>
      <c r="AC155" s="27">
        <v>0</v>
      </c>
    </row>
    <row r="156" spans="1:29" s="28" customFormat="1">
      <c r="A156" s="29" t="s">
        <v>566</v>
      </c>
      <c r="B156" s="30" t="s">
        <v>1690</v>
      </c>
      <c r="C156" s="24">
        <v>17537.495019999998</v>
      </c>
      <c r="D156" s="22">
        <v>7.5640000000000001E-5</v>
      </c>
      <c r="E156" s="22">
        <v>1.4108E-4</v>
      </c>
      <c r="F156" s="26">
        <v>230812</v>
      </c>
      <c r="G156" s="25">
        <v>287514</v>
      </c>
      <c r="H156" s="27">
        <v>184632</v>
      </c>
      <c r="I156" s="26">
        <v>20743</v>
      </c>
      <c r="J156" s="25">
        <v>-488480.89161880512</v>
      </c>
      <c r="K156" s="25">
        <v>-467737.89161880512</v>
      </c>
      <c r="L156" s="25">
        <v>0</v>
      </c>
      <c r="M156" s="27">
        <v>-467737.89161880512</v>
      </c>
      <c r="N156" s="26">
        <v>6618</v>
      </c>
      <c r="O156" s="25">
        <v>0</v>
      </c>
      <c r="P156" s="25">
        <v>25747</v>
      </c>
      <c r="Q156" s="25">
        <v>0</v>
      </c>
      <c r="R156" s="27">
        <v>32365</v>
      </c>
      <c r="S156" s="26">
        <v>0</v>
      </c>
      <c r="T156" s="25">
        <v>0</v>
      </c>
      <c r="U156" s="25">
        <v>20416</v>
      </c>
      <c r="V156" s="25">
        <v>634310.91372667521</v>
      </c>
      <c r="W156" s="54">
        <v>654726.91372667521</v>
      </c>
      <c r="X156" s="26">
        <v>-371510.41686633596</v>
      </c>
      <c r="Y156" s="25">
        <v>-189285.56036790035</v>
      </c>
      <c r="Z156" s="25">
        <v>-55903.23774400886</v>
      </c>
      <c r="AA156" s="25">
        <v>-5662.6987484300389</v>
      </c>
      <c r="AB156" s="25">
        <v>0</v>
      </c>
      <c r="AC156" s="27">
        <v>0</v>
      </c>
    </row>
    <row r="157" spans="1:29" s="28" customFormat="1">
      <c r="A157" s="29" t="s">
        <v>572</v>
      </c>
      <c r="B157" s="30" t="s">
        <v>1696</v>
      </c>
      <c r="C157" s="24">
        <v>112892.940024</v>
      </c>
      <c r="D157" s="22">
        <v>4.8693E-4</v>
      </c>
      <c r="E157" s="22">
        <v>2.0731999999999999E-4</v>
      </c>
      <c r="F157" s="26">
        <v>1485846</v>
      </c>
      <c r="G157" s="25">
        <v>1850864</v>
      </c>
      <c r="H157" s="27">
        <v>1188561</v>
      </c>
      <c r="I157" s="26">
        <v>133531</v>
      </c>
      <c r="J157" s="25">
        <v>317331.90818989271</v>
      </c>
      <c r="K157" s="25">
        <v>450862.90818989271</v>
      </c>
      <c r="L157" s="25">
        <v>0</v>
      </c>
      <c r="M157" s="27">
        <v>450862.90818989271</v>
      </c>
      <c r="N157" s="26">
        <v>42602</v>
      </c>
      <c r="O157" s="25">
        <v>0</v>
      </c>
      <c r="P157" s="25">
        <v>165745</v>
      </c>
      <c r="Q157" s="25">
        <v>921646.75098774291</v>
      </c>
      <c r="R157" s="27">
        <v>1129993.750987743</v>
      </c>
      <c r="S157" s="26">
        <v>0</v>
      </c>
      <c r="T157" s="25">
        <v>0</v>
      </c>
      <c r="U157" s="25">
        <v>131426</v>
      </c>
      <c r="V157" s="25">
        <v>0</v>
      </c>
      <c r="W157" s="54">
        <v>131426</v>
      </c>
      <c r="X157" s="26">
        <v>341270.90818989271</v>
      </c>
      <c r="Y157" s="25">
        <v>335071.90818989271</v>
      </c>
      <c r="Z157" s="25">
        <v>237137.50069115998</v>
      </c>
      <c r="AA157" s="25">
        <v>85087.433916797483</v>
      </c>
      <c r="AB157" s="25">
        <v>0</v>
      </c>
      <c r="AC157" s="27">
        <v>0</v>
      </c>
    </row>
    <row r="158" spans="1:29" s="28" customFormat="1">
      <c r="A158" s="29" t="s">
        <v>589</v>
      </c>
      <c r="B158" s="30" t="s">
        <v>1713</v>
      </c>
      <c r="C158" s="24">
        <v>1181048.217653</v>
      </c>
      <c r="D158" s="22">
        <v>5.0941299999999997E-3</v>
      </c>
      <c r="E158" s="22">
        <v>5.6407100000000002E-3</v>
      </c>
      <c r="F158" s="26">
        <v>15544520</v>
      </c>
      <c r="G158" s="25">
        <v>19363244</v>
      </c>
      <c r="H158" s="27">
        <v>12434406</v>
      </c>
      <c r="I158" s="26">
        <v>1396964</v>
      </c>
      <c r="J158" s="25">
        <v>-256311.11013085753</v>
      </c>
      <c r="K158" s="25">
        <v>1140652.8898691426</v>
      </c>
      <c r="L158" s="25">
        <v>0</v>
      </c>
      <c r="M158" s="27">
        <v>1140652.8898691426</v>
      </c>
      <c r="N158" s="26">
        <v>445689</v>
      </c>
      <c r="O158" s="25">
        <v>0</v>
      </c>
      <c r="P158" s="25">
        <v>1733979</v>
      </c>
      <c r="Q158" s="25">
        <v>151714.93028599466</v>
      </c>
      <c r="R158" s="27">
        <v>2331382.9302859949</v>
      </c>
      <c r="S158" s="26">
        <v>0</v>
      </c>
      <c r="T158" s="25">
        <v>0</v>
      </c>
      <c r="U158" s="25">
        <v>1374943</v>
      </c>
      <c r="V158" s="25">
        <v>1150169.092768339</v>
      </c>
      <c r="W158" s="54">
        <v>2525112.092768339</v>
      </c>
      <c r="X158" s="26">
        <v>-24059.081058167736</v>
      </c>
      <c r="Y158" s="25">
        <v>-110535.26034795353</v>
      </c>
      <c r="Z158" s="25">
        <v>-347252.543738871</v>
      </c>
      <c r="AA158" s="25">
        <v>288117.72266264819</v>
      </c>
      <c r="AB158" s="25">
        <v>0</v>
      </c>
      <c r="AC158" s="27">
        <v>0</v>
      </c>
    </row>
    <row r="159" spans="1:29" s="28" customFormat="1">
      <c r="A159" s="29" t="s">
        <v>600</v>
      </c>
      <c r="B159" s="30" t="s">
        <v>1724</v>
      </c>
      <c r="C159" s="24">
        <v>82908.145854000002</v>
      </c>
      <c r="D159" s="22">
        <v>3.5760000000000002E-4</v>
      </c>
      <c r="E159" s="22">
        <v>3.4223000000000001E-4</v>
      </c>
      <c r="F159" s="26">
        <v>1091201</v>
      </c>
      <c r="G159" s="25">
        <v>1359270</v>
      </c>
      <c r="H159" s="27">
        <v>872876</v>
      </c>
      <c r="I159" s="26">
        <v>98065</v>
      </c>
      <c r="J159" s="25">
        <v>5622.8974974958655</v>
      </c>
      <c r="K159" s="25">
        <v>103687.89749749587</v>
      </c>
      <c r="L159" s="25">
        <v>0</v>
      </c>
      <c r="M159" s="27">
        <v>103687.89749749587</v>
      </c>
      <c r="N159" s="26">
        <v>31287</v>
      </c>
      <c r="O159" s="25">
        <v>0</v>
      </c>
      <c r="P159" s="25">
        <v>121723</v>
      </c>
      <c r="Q159" s="25">
        <v>65795.15886194809</v>
      </c>
      <c r="R159" s="27">
        <v>218805.15886194809</v>
      </c>
      <c r="S159" s="26">
        <v>0</v>
      </c>
      <c r="T159" s="25">
        <v>0</v>
      </c>
      <c r="U159" s="25">
        <v>96519</v>
      </c>
      <c r="V159" s="25">
        <v>16505.176733345517</v>
      </c>
      <c r="W159" s="54">
        <v>113024.17673334552</v>
      </c>
      <c r="X159" s="26">
        <v>43108.657479568363</v>
      </c>
      <c r="Y159" s="25">
        <v>25527.578810035047</v>
      </c>
      <c r="Z159" s="25">
        <v>7599.1304491089777</v>
      </c>
      <c r="AA159" s="25">
        <v>29545.615389890187</v>
      </c>
      <c r="AB159" s="25">
        <v>0</v>
      </c>
      <c r="AC159" s="27">
        <v>0</v>
      </c>
    </row>
    <row r="160" spans="1:29" s="28" customFormat="1">
      <c r="A160" s="29" t="s">
        <v>604</v>
      </c>
      <c r="B160" s="30" t="s">
        <v>1728</v>
      </c>
      <c r="C160" s="24">
        <v>1087320.6917880001</v>
      </c>
      <c r="D160" s="22">
        <v>4.6898699999999996E-3</v>
      </c>
      <c r="E160" s="22">
        <v>5.3352499999999997E-3</v>
      </c>
      <c r="F160" s="26">
        <v>14310938</v>
      </c>
      <c r="G160" s="25">
        <v>17826615</v>
      </c>
      <c r="H160" s="27">
        <v>11447636</v>
      </c>
      <c r="I160" s="26">
        <v>1286104</v>
      </c>
      <c r="J160" s="25">
        <v>-424168.20435285842</v>
      </c>
      <c r="K160" s="25">
        <v>861935.79564714152</v>
      </c>
      <c r="L160" s="25">
        <v>0</v>
      </c>
      <c r="M160" s="27">
        <v>861935.79564714152</v>
      </c>
      <c r="N160" s="26">
        <v>410320</v>
      </c>
      <c r="O160" s="25">
        <v>0</v>
      </c>
      <c r="P160" s="25">
        <v>1596374</v>
      </c>
      <c r="Q160" s="25">
        <v>173000.07719592794</v>
      </c>
      <c r="R160" s="27">
        <v>2179694.077195928</v>
      </c>
      <c r="S160" s="26">
        <v>0</v>
      </c>
      <c r="T160" s="25">
        <v>0</v>
      </c>
      <c r="U160" s="25">
        <v>1265831</v>
      </c>
      <c r="V160" s="25">
        <v>1403481.7876721285</v>
      </c>
      <c r="W160" s="54">
        <v>2669312.7876721285</v>
      </c>
      <c r="X160" s="26">
        <v>-142196.05447296804</v>
      </c>
      <c r="Y160" s="25">
        <v>-186340.03689633578</v>
      </c>
      <c r="Z160" s="25">
        <v>-401680.93904423749</v>
      </c>
      <c r="AA160" s="25">
        <v>240598.31993734057</v>
      </c>
      <c r="AB160" s="25">
        <v>0</v>
      </c>
      <c r="AC160" s="27">
        <v>0</v>
      </c>
    </row>
    <row r="161" spans="1:29" s="28" customFormat="1">
      <c r="A161" s="29" t="s">
        <v>612</v>
      </c>
      <c r="B161" s="30" t="s">
        <v>1736</v>
      </c>
      <c r="C161" s="24">
        <v>218753.45702500001</v>
      </c>
      <c r="D161" s="22">
        <v>9.4353000000000004E-4</v>
      </c>
      <c r="E161" s="22">
        <v>8.9329000000000003E-4</v>
      </c>
      <c r="F161" s="26">
        <v>2879141</v>
      </c>
      <c r="G161" s="25">
        <v>3586442</v>
      </c>
      <c r="H161" s="27">
        <v>2303089</v>
      </c>
      <c r="I161" s="26">
        <v>258744</v>
      </c>
      <c r="J161" s="25">
        <v>175276.93475489775</v>
      </c>
      <c r="K161" s="25">
        <v>434020.93475489772</v>
      </c>
      <c r="L161" s="25">
        <v>0</v>
      </c>
      <c r="M161" s="27">
        <v>434020.93475489772</v>
      </c>
      <c r="N161" s="26">
        <v>82550</v>
      </c>
      <c r="O161" s="25">
        <v>0</v>
      </c>
      <c r="P161" s="25">
        <v>321166</v>
      </c>
      <c r="Q161" s="25">
        <v>297701.69621301151</v>
      </c>
      <c r="R161" s="27">
        <v>701417.69621301151</v>
      </c>
      <c r="S161" s="26">
        <v>0</v>
      </c>
      <c r="T161" s="25">
        <v>0</v>
      </c>
      <c r="U161" s="25">
        <v>254666</v>
      </c>
      <c r="V161" s="25">
        <v>0</v>
      </c>
      <c r="W161" s="54">
        <v>254666</v>
      </c>
      <c r="X161" s="26">
        <v>200372.00917416712</v>
      </c>
      <c r="Y161" s="25">
        <v>126525.9096515835</v>
      </c>
      <c r="Z161" s="25">
        <v>40221.215348914164</v>
      </c>
      <c r="AA161" s="25">
        <v>79632.562038346747</v>
      </c>
      <c r="AB161" s="25">
        <v>0</v>
      </c>
      <c r="AC161" s="27">
        <v>0</v>
      </c>
    </row>
    <row r="162" spans="1:29" s="28" customFormat="1">
      <c r="A162" s="29" t="s">
        <v>616</v>
      </c>
      <c r="B162" s="30" t="s">
        <v>1740</v>
      </c>
      <c r="C162" s="24">
        <v>2630589.5306879999</v>
      </c>
      <c r="D162" s="22">
        <v>1.134634E-2</v>
      </c>
      <c r="E162" s="22">
        <v>1.123824E-2</v>
      </c>
      <c r="F162" s="26">
        <v>34622872</v>
      </c>
      <c r="G162" s="25">
        <v>43128453</v>
      </c>
      <c r="H162" s="27">
        <v>27695601</v>
      </c>
      <c r="I162" s="26">
        <v>3111509</v>
      </c>
      <c r="J162" s="25">
        <v>316934.67640707263</v>
      </c>
      <c r="K162" s="25">
        <v>3428443.6764070727</v>
      </c>
      <c r="L162" s="25">
        <v>0</v>
      </c>
      <c r="M162" s="27">
        <v>3428443.6764070727</v>
      </c>
      <c r="N162" s="26">
        <v>992699</v>
      </c>
      <c r="O162" s="25">
        <v>0</v>
      </c>
      <c r="P162" s="25">
        <v>3862154</v>
      </c>
      <c r="Q162" s="25">
        <v>792524.99094142462</v>
      </c>
      <c r="R162" s="27">
        <v>5647377.9909414249</v>
      </c>
      <c r="S162" s="26">
        <v>0</v>
      </c>
      <c r="T162" s="25">
        <v>0</v>
      </c>
      <c r="U162" s="25">
        <v>3062461</v>
      </c>
      <c r="V162" s="25">
        <v>688690.386635656</v>
      </c>
      <c r="W162" s="54">
        <v>3751151.386635656</v>
      </c>
      <c r="X162" s="26">
        <v>707648.29369720374</v>
      </c>
      <c r="Y162" s="25">
        <v>355964.80126422254</v>
      </c>
      <c r="Z162" s="25">
        <v>-38982.242037549702</v>
      </c>
      <c r="AA162" s="25">
        <v>871595.75138189248</v>
      </c>
      <c r="AB162" s="25">
        <v>0</v>
      </c>
      <c r="AC162" s="27">
        <v>0</v>
      </c>
    </row>
    <row r="163" spans="1:29" s="28" customFormat="1">
      <c r="A163" s="29" t="s">
        <v>620</v>
      </c>
      <c r="B163" s="30" t="s">
        <v>1744</v>
      </c>
      <c r="C163" s="24">
        <v>981949.26719699998</v>
      </c>
      <c r="D163" s="22">
        <v>4.2353800000000004E-3</v>
      </c>
      <c r="E163" s="22">
        <v>4.1531299999999997E-3</v>
      </c>
      <c r="F163" s="26">
        <v>12924081</v>
      </c>
      <c r="G163" s="25">
        <v>16099058</v>
      </c>
      <c r="H163" s="27">
        <v>10338258</v>
      </c>
      <c r="I163" s="26">
        <v>1161469</v>
      </c>
      <c r="J163" s="25">
        <v>166137.82680405577</v>
      </c>
      <c r="K163" s="25">
        <v>1327606.8268040558</v>
      </c>
      <c r="L163" s="25">
        <v>0</v>
      </c>
      <c r="M163" s="27">
        <v>1327606.8268040558</v>
      </c>
      <c r="N163" s="26">
        <v>370556</v>
      </c>
      <c r="O163" s="25">
        <v>0</v>
      </c>
      <c r="P163" s="25">
        <v>1441671</v>
      </c>
      <c r="Q163" s="25">
        <v>210653.36946494883</v>
      </c>
      <c r="R163" s="27">
        <v>2022880.3694649488</v>
      </c>
      <c r="S163" s="26">
        <v>0</v>
      </c>
      <c r="T163" s="25">
        <v>0</v>
      </c>
      <c r="U163" s="25">
        <v>1143160</v>
      </c>
      <c r="V163" s="25">
        <v>374099.29083606706</v>
      </c>
      <c r="W163" s="54">
        <v>1517259.2908360669</v>
      </c>
      <c r="X163" s="26">
        <v>68356.899683285097</v>
      </c>
      <c r="Y163" s="25">
        <v>84354.200242491846</v>
      </c>
      <c r="Z163" s="25">
        <v>20293.403224305264</v>
      </c>
      <c r="AA163" s="25">
        <v>332616.57547879964</v>
      </c>
      <c r="AB163" s="25">
        <v>0</v>
      </c>
      <c r="AC163" s="27">
        <v>0</v>
      </c>
    </row>
    <row r="164" spans="1:29" s="28" customFormat="1">
      <c r="A164" s="29" t="s">
        <v>621</v>
      </c>
      <c r="B164" s="30" t="s">
        <v>1745</v>
      </c>
      <c r="C164" s="24">
        <v>78112.841140000004</v>
      </c>
      <c r="D164" s="22">
        <v>3.3691999999999999E-4</v>
      </c>
      <c r="E164" s="22">
        <v>0</v>
      </c>
      <c r="F164" s="26">
        <v>1028097</v>
      </c>
      <c r="G164" s="25">
        <v>1280663</v>
      </c>
      <c r="H164" s="27">
        <v>822398</v>
      </c>
      <c r="I164" s="26">
        <v>92394</v>
      </c>
      <c r="J164" s="25">
        <v>225491.22744733337</v>
      </c>
      <c r="K164" s="25">
        <v>317885.2274473334</v>
      </c>
      <c r="L164" s="25">
        <v>0</v>
      </c>
      <c r="M164" s="27">
        <v>317885.2274473334</v>
      </c>
      <c r="N164" s="26">
        <v>29477</v>
      </c>
      <c r="O164" s="25">
        <v>0</v>
      </c>
      <c r="P164" s="25">
        <v>114683</v>
      </c>
      <c r="Q164" s="25">
        <v>735101.40147830674</v>
      </c>
      <c r="R164" s="27">
        <v>879261.40147830674</v>
      </c>
      <c r="S164" s="26">
        <v>0</v>
      </c>
      <c r="T164" s="25">
        <v>0</v>
      </c>
      <c r="U164" s="25">
        <v>90937</v>
      </c>
      <c r="V164" s="25">
        <v>0</v>
      </c>
      <c r="W164" s="54">
        <v>90937</v>
      </c>
      <c r="X164" s="26">
        <v>242055.22744733337</v>
      </c>
      <c r="Y164" s="25">
        <v>237766.22744733337</v>
      </c>
      <c r="Z164" s="25">
        <v>224753.22744733337</v>
      </c>
      <c r="AA164" s="25">
        <v>83749.719136306638</v>
      </c>
      <c r="AB164" s="25">
        <v>0</v>
      </c>
      <c r="AC164" s="27">
        <v>0</v>
      </c>
    </row>
    <row r="165" spans="1:29" s="28" customFormat="1">
      <c r="A165" s="29" t="s">
        <v>623</v>
      </c>
      <c r="B165" s="30" t="s">
        <v>1747</v>
      </c>
      <c r="C165" s="24">
        <v>110438.00116299999</v>
      </c>
      <c r="D165" s="22">
        <v>4.7634000000000001E-4</v>
      </c>
      <c r="E165" s="22">
        <v>4.1593000000000001E-4</v>
      </c>
      <c r="F165" s="26">
        <v>1453531</v>
      </c>
      <c r="G165" s="25">
        <v>1810611</v>
      </c>
      <c r="H165" s="27">
        <v>1162712</v>
      </c>
      <c r="I165" s="26">
        <v>130627</v>
      </c>
      <c r="J165" s="25">
        <v>38743.564241095133</v>
      </c>
      <c r="K165" s="25">
        <v>169370.56424109513</v>
      </c>
      <c r="L165" s="25">
        <v>0</v>
      </c>
      <c r="M165" s="27">
        <v>169370.56424109513</v>
      </c>
      <c r="N165" s="26">
        <v>41675</v>
      </c>
      <c r="O165" s="25">
        <v>0</v>
      </c>
      <c r="P165" s="25">
        <v>162140</v>
      </c>
      <c r="Q165" s="25">
        <v>140126.9907849934</v>
      </c>
      <c r="R165" s="27">
        <v>343941.9907849934</v>
      </c>
      <c r="S165" s="26">
        <v>0</v>
      </c>
      <c r="T165" s="25">
        <v>0</v>
      </c>
      <c r="U165" s="25">
        <v>128568</v>
      </c>
      <c r="V165" s="25">
        <v>28923.221113881365</v>
      </c>
      <c r="W165" s="54">
        <v>157491.22111388136</v>
      </c>
      <c r="X165" s="26">
        <v>46174.014323786687</v>
      </c>
      <c r="Y165" s="25">
        <v>52802.938697504418</v>
      </c>
      <c r="Z165" s="25">
        <v>41194.559293154052</v>
      </c>
      <c r="AA165" s="25">
        <v>46279.257356666865</v>
      </c>
      <c r="AB165" s="25">
        <v>0</v>
      </c>
      <c r="AC165" s="27">
        <v>0</v>
      </c>
    </row>
    <row r="166" spans="1:29" s="28" customFormat="1">
      <c r="A166" s="29" t="s">
        <v>630</v>
      </c>
      <c r="B166" s="30" t="s">
        <v>1754</v>
      </c>
      <c r="C166" s="24">
        <v>0</v>
      </c>
      <c r="D166" s="22">
        <v>0</v>
      </c>
      <c r="E166" s="22">
        <v>4.8600000000000002E-5</v>
      </c>
      <c r="F166" s="26">
        <v>0</v>
      </c>
      <c r="G166" s="25">
        <v>0</v>
      </c>
      <c r="H166" s="27">
        <v>0</v>
      </c>
      <c r="I166" s="26">
        <v>0</v>
      </c>
      <c r="J166" s="25">
        <v>-52805.596284297739</v>
      </c>
      <c r="K166" s="25">
        <v>-52805.596284297739</v>
      </c>
      <c r="L166" s="25">
        <v>0</v>
      </c>
      <c r="M166" s="27">
        <v>-52805.596284297739</v>
      </c>
      <c r="N166" s="26">
        <v>0</v>
      </c>
      <c r="O166" s="25">
        <v>0</v>
      </c>
      <c r="P166" s="25">
        <v>0</v>
      </c>
      <c r="Q166" s="25">
        <v>32744.385792564666</v>
      </c>
      <c r="R166" s="27">
        <v>32744.385792564666</v>
      </c>
      <c r="S166" s="26">
        <v>0</v>
      </c>
      <c r="T166" s="25">
        <v>0</v>
      </c>
      <c r="U166" s="25">
        <v>0</v>
      </c>
      <c r="V166" s="25">
        <v>242105.72308897172</v>
      </c>
      <c r="W166" s="54">
        <v>242105.72308897172</v>
      </c>
      <c r="X166" s="26">
        <v>-65942.877440688884</v>
      </c>
      <c r="Y166" s="25">
        <v>-80312.715810087771</v>
      </c>
      <c r="Z166" s="25">
        <v>-54677.934259002242</v>
      </c>
      <c r="AA166" s="25">
        <v>-8427.8097866281641</v>
      </c>
      <c r="AB166" s="25">
        <v>0</v>
      </c>
      <c r="AC166" s="27">
        <v>0</v>
      </c>
    </row>
    <row r="167" spans="1:29" s="28" customFormat="1">
      <c r="A167" s="29" t="s">
        <v>640</v>
      </c>
      <c r="B167" s="30" t="s">
        <v>1764</v>
      </c>
      <c r="C167" s="24">
        <v>460367.00816500006</v>
      </c>
      <c r="D167" s="22">
        <v>1.9856700000000001E-3</v>
      </c>
      <c r="E167" s="22">
        <v>2.37368E-3</v>
      </c>
      <c r="F167" s="26">
        <v>6059187</v>
      </c>
      <c r="G167" s="25">
        <v>7547709</v>
      </c>
      <c r="H167" s="27">
        <v>4846878</v>
      </c>
      <c r="I167" s="26">
        <v>544531</v>
      </c>
      <c r="J167" s="25">
        <v>-335951.40565425577</v>
      </c>
      <c r="K167" s="25">
        <v>208579.59434574423</v>
      </c>
      <c r="L167" s="25">
        <v>0</v>
      </c>
      <c r="M167" s="27">
        <v>208579.59434574423</v>
      </c>
      <c r="N167" s="26">
        <v>173728</v>
      </c>
      <c r="O167" s="25">
        <v>0</v>
      </c>
      <c r="P167" s="25">
        <v>675897</v>
      </c>
      <c r="Q167" s="25">
        <v>0</v>
      </c>
      <c r="R167" s="27">
        <v>849625</v>
      </c>
      <c r="S167" s="26">
        <v>0</v>
      </c>
      <c r="T167" s="25">
        <v>0</v>
      </c>
      <c r="U167" s="25">
        <v>535947</v>
      </c>
      <c r="V167" s="25">
        <v>1056693.2354334428</v>
      </c>
      <c r="W167" s="54">
        <v>1592640.2354334428</v>
      </c>
      <c r="X167" s="26">
        <v>-288257.26080511638</v>
      </c>
      <c r="Y167" s="25">
        <v>-260634.94286448846</v>
      </c>
      <c r="Z167" s="25">
        <v>-276090.21381191653</v>
      </c>
      <c r="AA167" s="25">
        <v>81967.182048078626</v>
      </c>
      <c r="AB167" s="25">
        <v>0</v>
      </c>
      <c r="AC167" s="27">
        <v>0</v>
      </c>
    </row>
    <row r="168" spans="1:29" s="28" customFormat="1">
      <c r="A168" s="29" t="s">
        <v>641</v>
      </c>
      <c r="B168" s="30" t="s">
        <v>1765</v>
      </c>
      <c r="C168" s="24">
        <v>0</v>
      </c>
      <c r="D168" s="22">
        <v>0</v>
      </c>
      <c r="E168" s="22">
        <v>0</v>
      </c>
      <c r="F168" s="26">
        <v>0</v>
      </c>
      <c r="G168" s="25">
        <v>0</v>
      </c>
      <c r="H168" s="27">
        <v>0</v>
      </c>
      <c r="I168" s="26">
        <v>0</v>
      </c>
      <c r="J168" s="25">
        <v>-33434.944897590438</v>
      </c>
      <c r="K168" s="25">
        <v>-33434.944897590438</v>
      </c>
      <c r="L168" s="25">
        <v>0</v>
      </c>
      <c r="M168" s="27">
        <v>-33434.944897590438</v>
      </c>
      <c r="N168" s="26">
        <v>0</v>
      </c>
      <c r="O168" s="25">
        <v>0</v>
      </c>
      <c r="P168" s="25">
        <v>0</v>
      </c>
      <c r="Q168" s="25">
        <v>0</v>
      </c>
      <c r="R168" s="27">
        <v>0</v>
      </c>
      <c r="S168" s="26">
        <v>0</v>
      </c>
      <c r="T168" s="25">
        <v>0</v>
      </c>
      <c r="U168" s="25">
        <v>0</v>
      </c>
      <c r="V168" s="25">
        <v>23934.99424462585</v>
      </c>
      <c r="W168" s="54">
        <v>23934.99424462585</v>
      </c>
      <c r="X168" s="26">
        <v>-17219.420319874716</v>
      </c>
      <c r="Y168" s="25">
        <v>-6715.5739247511337</v>
      </c>
      <c r="Z168" s="25">
        <v>0</v>
      </c>
      <c r="AA168" s="25">
        <v>0</v>
      </c>
      <c r="AB168" s="25">
        <v>0</v>
      </c>
      <c r="AC168" s="27">
        <v>0</v>
      </c>
    </row>
    <row r="169" spans="1:29" s="28" customFormat="1">
      <c r="A169" s="29" t="s">
        <v>644</v>
      </c>
      <c r="B169" s="30" t="s">
        <v>1768</v>
      </c>
      <c r="C169" s="24">
        <v>0</v>
      </c>
      <c r="D169" s="22">
        <v>0</v>
      </c>
      <c r="E169" s="22">
        <v>0</v>
      </c>
      <c r="F169" s="26">
        <v>0</v>
      </c>
      <c r="G169" s="25">
        <v>0</v>
      </c>
      <c r="H169" s="27">
        <v>0</v>
      </c>
      <c r="I169" s="26">
        <v>0</v>
      </c>
      <c r="J169" s="25">
        <v>0</v>
      </c>
      <c r="K169" s="25">
        <v>0</v>
      </c>
      <c r="L169" s="25">
        <v>0</v>
      </c>
      <c r="M169" s="27">
        <v>0</v>
      </c>
      <c r="N169" s="26">
        <v>0</v>
      </c>
      <c r="O169" s="25">
        <v>0</v>
      </c>
      <c r="P169" s="25">
        <v>0</v>
      </c>
      <c r="Q169" s="25">
        <v>0</v>
      </c>
      <c r="R169" s="27">
        <v>0</v>
      </c>
      <c r="S169" s="26">
        <v>0</v>
      </c>
      <c r="T169" s="25">
        <v>0</v>
      </c>
      <c r="U169" s="25">
        <v>0</v>
      </c>
      <c r="V169" s="25">
        <v>0</v>
      </c>
      <c r="W169" s="54">
        <v>0</v>
      </c>
      <c r="X169" s="26">
        <v>0</v>
      </c>
      <c r="Y169" s="25">
        <v>0</v>
      </c>
      <c r="Z169" s="25">
        <v>0</v>
      </c>
      <c r="AA169" s="25">
        <v>0</v>
      </c>
      <c r="AB169" s="25">
        <v>0</v>
      </c>
      <c r="AC169" s="27">
        <v>0</v>
      </c>
    </row>
    <row r="170" spans="1:29" s="28" customFormat="1">
      <c r="A170" s="29" t="s">
        <v>648</v>
      </c>
      <c r="B170" s="30" t="s">
        <v>1772</v>
      </c>
      <c r="C170" s="24">
        <v>62070.875407</v>
      </c>
      <c r="D170" s="22">
        <v>2.6772999999999999E-4</v>
      </c>
      <c r="E170" s="22">
        <v>3.1250000000000001E-4</v>
      </c>
      <c r="F170" s="26">
        <v>816967</v>
      </c>
      <c r="G170" s="25">
        <v>1017666</v>
      </c>
      <c r="H170" s="27">
        <v>653510</v>
      </c>
      <c r="I170" s="26">
        <v>73420</v>
      </c>
      <c r="J170" s="25">
        <v>13172.34847569563</v>
      </c>
      <c r="K170" s="25">
        <v>86592.348475695631</v>
      </c>
      <c r="L170" s="25">
        <v>0</v>
      </c>
      <c r="M170" s="27">
        <v>86592.348475695631</v>
      </c>
      <c r="N170" s="26">
        <v>23424</v>
      </c>
      <c r="O170" s="25">
        <v>0</v>
      </c>
      <c r="P170" s="25">
        <v>91132</v>
      </c>
      <c r="Q170" s="25">
        <v>43554.331838086742</v>
      </c>
      <c r="R170" s="27">
        <v>158110.33183808674</v>
      </c>
      <c r="S170" s="26">
        <v>0</v>
      </c>
      <c r="T170" s="25">
        <v>0</v>
      </c>
      <c r="U170" s="25">
        <v>72262</v>
      </c>
      <c r="V170" s="25">
        <v>95333.608212573614</v>
      </c>
      <c r="W170" s="54">
        <v>167595.60821257363</v>
      </c>
      <c r="X170" s="26">
        <v>8923.0860448445983</v>
      </c>
      <c r="Y170" s="25">
        <v>-4370.867287631203</v>
      </c>
      <c r="Z170" s="25">
        <v>-26398.201225175988</v>
      </c>
      <c r="AA170" s="25">
        <v>12360.706093475706</v>
      </c>
      <c r="AB170" s="25">
        <v>0</v>
      </c>
      <c r="AC170" s="27">
        <v>0</v>
      </c>
    </row>
    <row r="171" spans="1:29" s="28" customFormat="1">
      <c r="A171" s="29" t="s">
        <v>652</v>
      </c>
      <c r="B171" s="30" t="s">
        <v>1776</v>
      </c>
      <c r="C171" s="24">
        <v>98638.271227999998</v>
      </c>
      <c r="D171" s="22">
        <v>4.2545000000000001E-4</v>
      </c>
      <c r="E171" s="22">
        <v>4.08E-4</v>
      </c>
      <c r="F171" s="26">
        <v>1298242</v>
      </c>
      <c r="G171" s="25">
        <v>1617174</v>
      </c>
      <c r="H171" s="27">
        <v>1038493</v>
      </c>
      <c r="I171" s="26">
        <v>116671</v>
      </c>
      <c r="J171" s="25">
        <v>16458.554530926129</v>
      </c>
      <c r="K171" s="25">
        <v>133129.55453092614</v>
      </c>
      <c r="L171" s="25">
        <v>0</v>
      </c>
      <c r="M171" s="27">
        <v>133129.55453092614</v>
      </c>
      <c r="N171" s="26">
        <v>37223</v>
      </c>
      <c r="O171" s="25">
        <v>0</v>
      </c>
      <c r="P171" s="25">
        <v>144818</v>
      </c>
      <c r="Q171" s="25">
        <v>50003.047477685992</v>
      </c>
      <c r="R171" s="27">
        <v>232044.04747768599</v>
      </c>
      <c r="S171" s="26">
        <v>0</v>
      </c>
      <c r="T171" s="25">
        <v>0</v>
      </c>
      <c r="U171" s="25">
        <v>114832</v>
      </c>
      <c r="V171" s="25">
        <v>11836.569603527918</v>
      </c>
      <c r="W171" s="54">
        <v>126668.56960352793</v>
      </c>
      <c r="X171" s="26">
        <v>34960.288676764663</v>
      </c>
      <c r="Y171" s="25">
        <v>25653.789363336346</v>
      </c>
      <c r="Z171" s="25">
        <v>9755.470095503304</v>
      </c>
      <c r="AA171" s="25">
        <v>35005.929738553757</v>
      </c>
      <c r="AB171" s="25">
        <v>0</v>
      </c>
      <c r="AC171" s="27">
        <v>0</v>
      </c>
    </row>
    <row r="172" spans="1:29" s="28" customFormat="1">
      <c r="A172" s="29" t="s">
        <v>653</v>
      </c>
      <c r="B172" s="30" t="s">
        <v>1777</v>
      </c>
      <c r="C172" s="24">
        <v>0</v>
      </c>
      <c r="D172" s="22">
        <v>0</v>
      </c>
      <c r="E172" s="22">
        <v>0</v>
      </c>
      <c r="F172" s="26">
        <v>0</v>
      </c>
      <c r="G172" s="25">
        <v>0</v>
      </c>
      <c r="H172" s="27">
        <v>0</v>
      </c>
      <c r="I172" s="26">
        <v>0</v>
      </c>
      <c r="J172" s="25">
        <v>-829310.12609970698</v>
      </c>
      <c r="K172" s="25">
        <v>-829310.12609970698</v>
      </c>
      <c r="L172" s="25">
        <v>0</v>
      </c>
      <c r="M172" s="27">
        <v>-829310.12609970698</v>
      </c>
      <c r="N172" s="26">
        <v>0</v>
      </c>
      <c r="O172" s="25">
        <v>0</v>
      </c>
      <c r="P172" s="25">
        <v>0</v>
      </c>
      <c r="Q172" s="25">
        <v>0</v>
      </c>
      <c r="R172" s="27">
        <v>0</v>
      </c>
      <c r="S172" s="26">
        <v>0</v>
      </c>
      <c r="T172" s="25">
        <v>0</v>
      </c>
      <c r="U172" s="25">
        <v>0</v>
      </c>
      <c r="V172" s="25">
        <v>0</v>
      </c>
      <c r="W172" s="54">
        <v>0</v>
      </c>
      <c r="X172" s="26">
        <v>0</v>
      </c>
      <c r="Y172" s="25">
        <v>0</v>
      </c>
      <c r="Z172" s="25">
        <v>0</v>
      </c>
      <c r="AA172" s="25">
        <v>0</v>
      </c>
      <c r="AB172" s="25">
        <v>0</v>
      </c>
      <c r="AC172" s="27">
        <v>0</v>
      </c>
    </row>
    <row r="173" spans="1:29" s="28" customFormat="1">
      <c r="A173" s="29" t="s">
        <v>658</v>
      </c>
      <c r="B173" s="30" t="s">
        <v>1782</v>
      </c>
      <c r="C173" s="24">
        <v>3606179.423041</v>
      </c>
      <c r="D173" s="22">
        <v>1.555429E-2</v>
      </c>
      <c r="E173" s="22">
        <v>1.5506280000000001E-2</v>
      </c>
      <c r="F173" s="26">
        <v>47463251</v>
      </c>
      <c r="G173" s="25">
        <v>59123247</v>
      </c>
      <c r="H173" s="27">
        <v>37966905</v>
      </c>
      <c r="I173" s="26">
        <v>4265456</v>
      </c>
      <c r="J173" s="25">
        <v>-141555.45891904988</v>
      </c>
      <c r="K173" s="25">
        <v>4123900.5410809503</v>
      </c>
      <c r="L173" s="25">
        <v>0</v>
      </c>
      <c r="M173" s="27">
        <v>4123900.5410809503</v>
      </c>
      <c r="N173" s="26">
        <v>1360855</v>
      </c>
      <c r="O173" s="25">
        <v>0</v>
      </c>
      <c r="P173" s="25">
        <v>5294488</v>
      </c>
      <c r="Q173" s="25">
        <v>358127.17321086407</v>
      </c>
      <c r="R173" s="27">
        <v>7013470.173210864</v>
      </c>
      <c r="S173" s="26">
        <v>0</v>
      </c>
      <c r="T173" s="25">
        <v>0</v>
      </c>
      <c r="U173" s="25">
        <v>4198218</v>
      </c>
      <c r="V173" s="25">
        <v>301382.03732781822</v>
      </c>
      <c r="W173" s="54">
        <v>4499600.0373278186</v>
      </c>
      <c r="X173" s="26">
        <v>673004.99423030321</v>
      </c>
      <c r="Y173" s="25">
        <v>607259.17607920198</v>
      </c>
      <c r="Z173" s="25">
        <v>56140.489916174862</v>
      </c>
      <c r="AA173" s="25">
        <v>1177465.4756573658</v>
      </c>
      <c r="AB173" s="25">
        <v>0</v>
      </c>
      <c r="AC173" s="27">
        <v>0</v>
      </c>
    </row>
    <row r="174" spans="1:29" s="28" customFormat="1">
      <c r="A174" s="29" t="s">
        <v>659</v>
      </c>
      <c r="B174" s="30" t="s">
        <v>1783</v>
      </c>
      <c r="C174" s="24">
        <v>0</v>
      </c>
      <c r="D174" s="22">
        <v>0</v>
      </c>
      <c r="E174" s="22">
        <v>0</v>
      </c>
      <c r="F174" s="26">
        <v>0</v>
      </c>
      <c r="G174" s="25">
        <v>0</v>
      </c>
      <c r="H174" s="27">
        <v>0</v>
      </c>
      <c r="I174" s="26">
        <v>0</v>
      </c>
      <c r="J174" s="25">
        <v>0</v>
      </c>
      <c r="K174" s="25">
        <v>0</v>
      </c>
      <c r="L174" s="25">
        <v>0</v>
      </c>
      <c r="M174" s="27">
        <v>0</v>
      </c>
      <c r="N174" s="26">
        <v>0</v>
      </c>
      <c r="O174" s="25">
        <v>0</v>
      </c>
      <c r="P174" s="25">
        <v>0</v>
      </c>
      <c r="Q174" s="25">
        <v>0</v>
      </c>
      <c r="R174" s="27">
        <v>0</v>
      </c>
      <c r="S174" s="26">
        <v>0</v>
      </c>
      <c r="T174" s="25">
        <v>0</v>
      </c>
      <c r="U174" s="25">
        <v>0</v>
      </c>
      <c r="V174" s="25">
        <v>0</v>
      </c>
      <c r="W174" s="54">
        <v>0</v>
      </c>
      <c r="X174" s="26">
        <v>0</v>
      </c>
      <c r="Y174" s="25">
        <v>0</v>
      </c>
      <c r="Z174" s="25">
        <v>0</v>
      </c>
      <c r="AA174" s="25">
        <v>0</v>
      </c>
      <c r="AB174" s="25">
        <v>0</v>
      </c>
      <c r="AC174" s="27">
        <v>0</v>
      </c>
    </row>
    <row r="175" spans="1:29" s="28" customFormat="1">
      <c r="A175" s="29" t="s">
        <v>661</v>
      </c>
      <c r="B175" s="30" t="s">
        <v>1785</v>
      </c>
      <c r="C175" s="24">
        <v>12378.96948</v>
      </c>
      <c r="D175" s="22">
        <v>5.3390000000000002E-5</v>
      </c>
      <c r="E175" s="22">
        <v>5.7160000000000002E-5</v>
      </c>
      <c r="F175" s="26">
        <v>162917</v>
      </c>
      <c r="G175" s="25">
        <v>202940</v>
      </c>
      <c r="H175" s="27">
        <v>130321</v>
      </c>
      <c r="I175" s="26">
        <v>14641</v>
      </c>
      <c r="J175" s="25">
        <v>-2048.9419821690049</v>
      </c>
      <c r="K175" s="25">
        <v>12592.058017830996</v>
      </c>
      <c r="L175" s="25">
        <v>0</v>
      </c>
      <c r="M175" s="27">
        <v>12592.058017830996</v>
      </c>
      <c r="N175" s="26">
        <v>4671</v>
      </c>
      <c r="O175" s="25">
        <v>0</v>
      </c>
      <c r="P175" s="25">
        <v>18173</v>
      </c>
      <c r="Q175" s="25">
        <v>398.94008023970952</v>
      </c>
      <c r="R175" s="27">
        <v>23242.94008023971</v>
      </c>
      <c r="S175" s="26">
        <v>0</v>
      </c>
      <c r="T175" s="25">
        <v>0</v>
      </c>
      <c r="U175" s="25">
        <v>14410</v>
      </c>
      <c r="V175" s="25">
        <v>10657.006080992624</v>
      </c>
      <c r="W175" s="54">
        <v>25067.006080992622</v>
      </c>
      <c r="X175" s="26">
        <v>-1657.9738256721139</v>
      </c>
      <c r="Y175" s="25">
        <v>-1082.2057948968281</v>
      </c>
      <c r="Z175" s="25">
        <v>-2443.1592364027983</v>
      </c>
      <c r="AA175" s="25">
        <v>3359.2728562188295</v>
      </c>
      <c r="AB175" s="25">
        <v>0</v>
      </c>
      <c r="AC175" s="27">
        <v>0</v>
      </c>
    </row>
    <row r="176" spans="1:29" s="28" customFormat="1">
      <c r="A176" s="29" t="s">
        <v>662</v>
      </c>
      <c r="B176" s="30" t="s">
        <v>1786</v>
      </c>
      <c r="C176" s="24">
        <v>0</v>
      </c>
      <c r="D176" s="22">
        <v>0</v>
      </c>
      <c r="E176" s="22">
        <v>1.6229999999999999E-5</v>
      </c>
      <c r="F176" s="26">
        <v>0</v>
      </c>
      <c r="G176" s="25">
        <v>0</v>
      </c>
      <c r="H176" s="27">
        <v>0</v>
      </c>
      <c r="I176" s="26">
        <v>0</v>
      </c>
      <c r="J176" s="25">
        <v>-80187.922046609921</v>
      </c>
      <c r="K176" s="25">
        <v>-80187.922046609921</v>
      </c>
      <c r="L176" s="25">
        <v>0</v>
      </c>
      <c r="M176" s="27">
        <v>-80187.922046609921</v>
      </c>
      <c r="N176" s="26">
        <v>0</v>
      </c>
      <c r="O176" s="25">
        <v>0</v>
      </c>
      <c r="P176" s="25">
        <v>0</v>
      </c>
      <c r="Q176" s="25">
        <v>0</v>
      </c>
      <c r="R176" s="27">
        <v>0</v>
      </c>
      <c r="S176" s="26">
        <v>0</v>
      </c>
      <c r="T176" s="25">
        <v>0</v>
      </c>
      <c r="U176" s="25">
        <v>0</v>
      </c>
      <c r="V176" s="25">
        <v>202272.07102607033</v>
      </c>
      <c r="W176" s="54">
        <v>202272.07102607033</v>
      </c>
      <c r="X176" s="26">
        <v>-83581.486025876555</v>
      </c>
      <c r="Y176" s="25">
        <v>-79369.229954221722</v>
      </c>
      <c r="Z176" s="25">
        <v>-36506.882765375849</v>
      </c>
      <c r="AA176" s="25">
        <v>-2814.4722805961947</v>
      </c>
      <c r="AB176" s="25">
        <v>0</v>
      </c>
      <c r="AC176" s="27">
        <v>0</v>
      </c>
    </row>
    <row r="177" spans="1:29" s="28" customFormat="1">
      <c r="A177" s="29" t="s">
        <v>664</v>
      </c>
      <c r="B177" s="30" t="s">
        <v>1788</v>
      </c>
      <c r="C177" s="24">
        <v>67798.672136000008</v>
      </c>
      <c r="D177" s="22">
        <v>2.9242999999999999E-4</v>
      </c>
      <c r="E177" s="22">
        <v>3.4047E-4</v>
      </c>
      <c r="F177" s="26">
        <v>892338</v>
      </c>
      <c r="G177" s="25">
        <v>1111553</v>
      </c>
      <c r="H177" s="27">
        <v>713801</v>
      </c>
      <c r="I177" s="26">
        <v>80193</v>
      </c>
      <c r="J177" s="25">
        <v>165146.28132044652</v>
      </c>
      <c r="K177" s="25">
        <v>245339.28132044652</v>
      </c>
      <c r="L177" s="25">
        <v>0</v>
      </c>
      <c r="M177" s="27">
        <v>245339.28132044652</v>
      </c>
      <c r="N177" s="26">
        <v>25585</v>
      </c>
      <c r="O177" s="25">
        <v>0</v>
      </c>
      <c r="P177" s="25">
        <v>99540</v>
      </c>
      <c r="Q177" s="25">
        <v>343093.32057403727</v>
      </c>
      <c r="R177" s="27">
        <v>468218.32057403727</v>
      </c>
      <c r="S177" s="26">
        <v>0</v>
      </c>
      <c r="T177" s="25">
        <v>0</v>
      </c>
      <c r="U177" s="25">
        <v>78929</v>
      </c>
      <c r="V177" s="25">
        <v>102257.12936119991</v>
      </c>
      <c r="W177" s="54">
        <v>181186.12936119991</v>
      </c>
      <c r="X177" s="26">
        <v>179523.28132044652</v>
      </c>
      <c r="Y177" s="25">
        <v>98590.176801108959</v>
      </c>
      <c r="Z177" s="25">
        <v>-4730.7903338985489</v>
      </c>
      <c r="AA177" s="25">
        <v>13649.523425180381</v>
      </c>
      <c r="AB177" s="25">
        <v>0</v>
      </c>
      <c r="AC177" s="27">
        <v>0</v>
      </c>
    </row>
    <row r="178" spans="1:29" s="28" customFormat="1">
      <c r="A178" s="29" t="s">
        <v>670</v>
      </c>
      <c r="B178" s="30" t="s">
        <v>1794</v>
      </c>
      <c r="C178" s="24">
        <v>285298.30706299999</v>
      </c>
      <c r="D178" s="22">
        <v>1.2305599999999999E-3</v>
      </c>
      <c r="E178" s="22">
        <v>0</v>
      </c>
      <c r="F178" s="26">
        <v>3755001</v>
      </c>
      <c r="G178" s="25">
        <v>4677469</v>
      </c>
      <c r="H178" s="27">
        <v>3003709</v>
      </c>
      <c r="I178" s="26">
        <v>337457</v>
      </c>
      <c r="J178" s="25">
        <v>823579.85350387788</v>
      </c>
      <c r="K178" s="25">
        <v>1161036.8535038778</v>
      </c>
      <c r="L178" s="25">
        <v>0</v>
      </c>
      <c r="M178" s="27">
        <v>1161036.8535038778</v>
      </c>
      <c r="N178" s="26">
        <v>107663</v>
      </c>
      <c r="O178" s="25">
        <v>0</v>
      </c>
      <c r="P178" s="25">
        <v>418867</v>
      </c>
      <c r="Q178" s="25">
        <v>2684870.3224226418</v>
      </c>
      <c r="R178" s="27">
        <v>3211400.3224226418</v>
      </c>
      <c r="S178" s="26">
        <v>0</v>
      </c>
      <c r="T178" s="25">
        <v>0</v>
      </c>
      <c r="U178" s="25">
        <v>332137</v>
      </c>
      <c r="V178" s="25">
        <v>0</v>
      </c>
      <c r="W178" s="54">
        <v>332137</v>
      </c>
      <c r="X178" s="26">
        <v>884076.85350387788</v>
      </c>
      <c r="Y178" s="25">
        <v>868411.85350387788</v>
      </c>
      <c r="Z178" s="25">
        <v>820884.85350387788</v>
      </c>
      <c r="AA178" s="25">
        <v>305889.76191100804</v>
      </c>
      <c r="AB178" s="25">
        <v>0</v>
      </c>
      <c r="AC178" s="27">
        <v>0</v>
      </c>
    </row>
    <row r="179" spans="1:29" s="28" customFormat="1">
      <c r="A179" s="29" t="s">
        <v>685</v>
      </c>
      <c r="B179" s="30" t="s">
        <v>1809</v>
      </c>
      <c r="C179" s="24">
        <v>24625.623131999997</v>
      </c>
      <c r="D179" s="22">
        <v>1.0622E-4</v>
      </c>
      <c r="E179" s="22">
        <v>0</v>
      </c>
      <c r="F179" s="26">
        <v>324126</v>
      </c>
      <c r="G179" s="25">
        <v>403752</v>
      </c>
      <c r="H179" s="27">
        <v>259275</v>
      </c>
      <c r="I179" s="26">
        <v>29129</v>
      </c>
      <c r="J179" s="25">
        <v>49099.240578003344</v>
      </c>
      <c r="K179" s="25">
        <v>78228.240578003344</v>
      </c>
      <c r="L179" s="25">
        <v>0</v>
      </c>
      <c r="M179" s="27">
        <v>78228.240578003344</v>
      </c>
      <c r="N179" s="26">
        <v>9293</v>
      </c>
      <c r="O179" s="25">
        <v>0</v>
      </c>
      <c r="P179" s="25">
        <v>36156</v>
      </c>
      <c r="Q179" s="25">
        <v>231753.10399103575</v>
      </c>
      <c r="R179" s="27">
        <v>277202.10399103572</v>
      </c>
      <c r="S179" s="26">
        <v>0</v>
      </c>
      <c r="T179" s="25">
        <v>0</v>
      </c>
      <c r="U179" s="25">
        <v>28670</v>
      </c>
      <c r="V179" s="25">
        <v>0</v>
      </c>
      <c r="W179" s="54">
        <v>28670</v>
      </c>
      <c r="X179" s="26">
        <v>76311.909199704227</v>
      </c>
      <c r="Y179" s="25">
        <v>74959.909199704227</v>
      </c>
      <c r="Z179" s="25">
        <v>70856.909199704227</v>
      </c>
      <c r="AA179" s="25">
        <v>26403.376391923084</v>
      </c>
      <c r="AB179" s="25">
        <v>0</v>
      </c>
      <c r="AC179" s="27">
        <v>0</v>
      </c>
    </row>
    <row r="180" spans="1:29" s="28" customFormat="1">
      <c r="A180" s="29" t="s">
        <v>686</v>
      </c>
      <c r="B180" s="30" t="s">
        <v>1810</v>
      </c>
      <c r="C180" s="24">
        <v>2344877.6677870001</v>
      </c>
      <c r="D180" s="22">
        <v>1.0114E-2</v>
      </c>
      <c r="E180" s="22">
        <v>1.0664089999999999E-2</v>
      </c>
      <c r="F180" s="26">
        <v>30862439</v>
      </c>
      <c r="G180" s="25">
        <v>38444219</v>
      </c>
      <c r="H180" s="27">
        <v>24687548</v>
      </c>
      <c r="I180" s="26">
        <v>2773564</v>
      </c>
      <c r="J180" s="25">
        <v>-616260.56502048718</v>
      </c>
      <c r="K180" s="25">
        <v>2157303.4349795128</v>
      </c>
      <c r="L180" s="25">
        <v>0</v>
      </c>
      <c r="M180" s="27">
        <v>2157303.4349795128</v>
      </c>
      <c r="N180" s="26">
        <v>884881</v>
      </c>
      <c r="O180" s="25">
        <v>0</v>
      </c>
      <c r="P180" s="25">
        <v>3442680</v>
      </c>
      <c r="Q180" s="25">
        <v>0</v>
      </c>
      <c r="R180" s="27">
        <v>4327561</v>
      </c>
      <c r="S180" s="26">
        <v>0</v>
      </c>
      <c r="T180" s="25">
        <v>0</v>
      </c>
      <c r="U180" s="25">
        <v>2729843</v>
      </c>
      <c r="V180" s="25">
        <v>1576374.7011379157</v>
      </c>
      <c r="W180" s="54">
        <v>4306217.7011379153</v>
      </c>
      <c r="X180" s="26">
        <v>-130018.73637609894</v>
      </c>
      <c r="Y180" s="25">
        <v>-123553.98923250794</v>
      </c>
      <c r="Z180" s="25">
        <v>-389912.51378538343</v>
      </c>
      <c r="AA180" s="25">
        <v>664828.538256075</v>
      </c>
      <c r="AB180" s="25">
        <v>0</v>
      </c>
      <c r="AC180" s="27">
        <v>0</v>
      </c>
    </row>
    <row r="181" spans="1:29" s="28" customFormat="1">
      <c r="A181" s="29" t="s">
        <v>688</v>
      </c>
      <c r="B181" s="30" t="s">
        <v>1812</v>
      </c>
      <c r="C181" s="24">
        <v>2468146.0172920004</v>
      </c>
      <c r="D181" s="22">
        <v>1.0645689999999999E-2</v>
      </c>
      <c r="E181" s="22">
        <v>1.05083E-2</v>
      </c>
      <c r="F181" s="26">
        <v>32484868</v>
      </c>
      <c r="G181" s="25">
        <v>40465220</v>
      </c>
      <c r="H181" s="27">
        <v>25985365</v>
      </c>
      <c r="I181" s="26">
        <v>2919370</v>
      </c>
      <c r="J181" s="25">
        <v>237550.44299650213</v>
      </c>
      <c r="K181" s="25">
        <v>3156920.4429965019</v>
      </c>
      <c r="L181" s="25">
        <v>0</v>
      </c>
      <c r="M181" s="27">
        <v>3156920.4429965019</v>
      </c>
      <c r="N181" s="26">
        <v>931399</v>
      </c>
      <c r="O181" s="25">
        <v>0</v>
      </c>
      <c r="P181" s="25">
        <v>3623661</v>
      </c>
      <c r="Q181" s="25">
        <v>1056431.3860193526</v>
      </c>
      <c r="R181" s="27">
        <v>5611491.3860193528</v>
      </c>
      <c r="S181" s="26">
        <v>0</v>
      </c>
      <c r="T181" s="25">
        <v>0</v>
      </c>
      <c r="U181" s="25">
        <v>2873350</v>
      </c>
      <c r="V181" s="25">
        <v>183896.18065392188</v>
      </c>
      <c r="W181" s="54">
        <v>3057246.1806539218</v>
      </c>
      <c r="X181" s="26">
        <v>790802.79254401522</v>
      </c>
      <c r="Y181" s="25">
        <v>735985.43297487311</v>
      </c>
      <c r="Z181" s="25">
        <v>203445.87045902575</v>
      </c>
      <c r="AA181" s="25">
        <v>824011.10938751721</v>
      </c>
      <c r="AB181" s="25">
        <v>0</v>
      </c>
      <c r="AC181" s="27">
        <v>0</v>
      </c>
    </row>
    <row r="182" spans="1:29" s="28" customFormat="1">
      <c r="A182" s="29" t="s">
        <v>698</v>
      </c>
      <c r="B182" s="30" t="s">
        <v>1822</v>
      </c>
      <c r="C182" s="24">
        <v>0</v>
      </c>
      <c r="D182" s="22">
        <v>0</v>
      </c>
      <c r="E182" s="22">
        <v>0</v>
      </c>
      <c r="F182" s="26">
        <v>0</v>
      </c>
      <c r="G182" s="25">
        <v>0</v>
      </c>
      <c r="H182" s="27">
        <v>0</v>
      </c>
      <c r="I182" s="26">
        <v>0</v>
      </c>
      <c r="J182" s="25">
        <v>0</v>
      </c>
      <c r="K182" s="25">
        <v>0</v>
      </c>
      <c r="L182" s="25">
        <v>0</v>
      </c>
      <c r="M182" s="27">
        <v>0</v>
      </c>
      <c r="N182" s="26">
        <v>0</v>
      </c>
      <c r="O182" s="25">
        <v>0</v>
      </c>
      <c r="P182" s="25">
        <v>0</v>
      </c>
      <c r="Q182" s="25">
        <v>0</v>
      </c>
      <c r="R182" s="27">
        <v>0</v>
      </c>
      <c r="S182" s="26">
        <v>0</v>
      </c>
      <c r="T182" s="25">
        <v>0</v>
      </c>
      <c r="U182" s="25">
        <v>0</v>
      </c>
      <c r="V182" s="25">
        <v>0</v>
      </c>
      <c r="W182" s="54">
        <v>0</v>
      </c>
      <c r="X182" s="26">
        <v>0</v>
      </c>
      <c r="Y182" s="25">
        <v>0</v>
      </c>
      <c r="Z182" s="25">
        <v>0</v>
      </c>
      <c r="AA182" s="25">
        <v>0</v>
      </c>
      <c r="AB182" s="25">
        <v>0</v>
      </c>
      <c r="AC182" s="27">
        <v>0</v>
      </c>
    </row>
    <row r="183" spans="1:29" s="28" customFormat="1">
      <c r="A183" s="29" t="s">
        <v>701</v>
      </c>
      <c r="B183" s="30" t="s">
        <v>1825</v>
      </c>
      <c r="C183" s="24">
        <v>992555.39884900011</v>
      </c>
      <c r="D183" s="22">
        <v>4.2811200000000002E-3</v>
      </c>
      <c r="E183" s="22">
        <v>4.3699999999999998E-3</v>
      </c>
      <c r="F183" s="26">
        <v>13063655</v>
      </c>
      <c r="G183" s="25">
        <v>16272920</v>
      </c>
      <c r="H183" s="27">
        <v>10449907</v>
      </c>
      <c r="I183" s="26">
        <v>1174012</v>
      </c>
      <c r="J183" s="25">
        <v>-78054.154804836726</v>
      </c>
      <c r="K183" s="25">
        <v>1095957.8451951633</v>
      </c>
      <c r="L183" s="25">
        <v>0</v>
      </c>
      <c r="M183" s="27">
        <v>1095957.8451951633</v>
      </c>
      <c r="N183" s="26">
        <v>374558</v>
      </c>
      <c r="O183" s="25">
        <v>0</v>
      </c>
      <c r="P183" s="25">
        <v>1457240</v>
      </c>
      <c r="Q183" s="25">
        <v>0</v>
      </c>
      <c r="R183" s="27">
        <v>1831798</v>
      </c>
      <c r="S183" s="26">
        <v>0</v>
      </c>
      <c r="T183" s="25">
        <v>0</v>
      </c>
      <c r="U183" s="25">
        <v>1155506</v>
      </c>
      <c r="V183" s="25">
        <v>210575.5475003318</v>
      </c>
      <c r="W183" s="54">
        <v>1366081.5475003319</v>
      </c>
      <c r="X183" s="26">
        <v>131588.12585135782</v>
      </c>
      <c r="Y183" s="25">
        <v>89864.413360112449</v>
      </c>
      <c r="Z183" s="25">
        <v>-62114.21284278114</v>
      </c>
      <c r="AA183" s="25">
        <v>306378.12613097904</v>
      </c>
      <c r="AB183" s="25">
        <v>0</v>
      </c>
      <c r="AC183" s="27">
        <v>0</v>
      </c>
    </row>
    <row r="184" spans="1:29" s="28" customFormat="1">
      <c r="A184" s="29" t="s">
        <v>710</v>
      </c>
      <c r="B184" s="30" t="s">
        <v>1834</v>
      </c>
      <c r="C184" s="24">
        <v>475243.04936900001</v>
      </c>
      <c r="D184" s="22">
        <v>2.0498299999999999E-3</v>
      </c>
      <c r="E184" s="22">
        <v>1.9778999999999999E-3</v>
      </c>
      <c r="F184" s="26">
        <v>6254969</v>
      </c>
      <c r="G184" s="25">
        <v>7791587</v>
      </c>
      <c r="H184" s="27">
        <v>5003488</v>
      </c>
      <c r="I184" s="26">
        <v>562125</v>
      </c>
      <c r="J184" s="25">
        <v>43778.976174315248</v>
      </c>
      <c r="K184" s="25">
        <v>605903.9761743152</v>
      </c>
      <c r="L184" s="25">
        <v>0</v>
      </c>
      <c r="M184" s="27">
        <v>605903.9761743152</v>
      </c>
      <c r="N184" s="26">
        <v>179341</v>
      </c>
      <c r="O184" s="25">
        <v>0</v>
      </c>
      <c r="P184" s="25">
        <v>697737</v>
      </c>
      <c r="Q184" s="25">
        <v>277902.87575982709</v>
      </c>
      <c r="R184" s="27">
        <v>1154980.875759827</v>
      </c>
      <c r="S184" s="26">
        <v>0</v>
      </c>
      <c r="T184" s="25">
        <v>0</v>
      </c>
      <c r="U184" s="25">
        <v>553264</v>
      </c>
      <c r="V184" s="25">
        <v>173684.71532122084</v>
      </c>
      <c r="W184" s="54">
        <v>726948.71532122081</v>
      </c>
      <c r="X184" s="26">
        <v>157136.8727580125</v>
      </c>
      <c r="Y184" s="25">
        <v>84477.771329228824</v>
      </c>
      <c r="Z184" s="25">
        <v>19867.851944673712</v>
      </c>
      <c r="AA184" s="25">
        <v>166549.66440669121</v>
      </c>
      <c r="AB184" s="25">
        <v>0</v>
      </c>
      <c r="AC184" s="27">
        <v>0</v>
      </c>
    </row>
    <row r="185" spans="1:29" s="28" customFormat="1">
      <c r="A185" s="29" t="s">
        <v>711</v>
      </c>
      <c r="B185" s="30" t="s">
        <v>1835</v>
      </c>
      <c r="C185" s="24">
        <v>61480.172297000005</v>
      </c>
      <c r="D185" s="22">
        <v>2.6518000000000001E-4</v>
      </c>
      <c r="E185" s="22">
        <v>3.1742000000000001E-4</v>
      </c>
      <c r="F185" s="26">
        <v>809185</v>
      </c>
      <c r="G185" s="25">
        <v>1007973</v>
      </c>
      <c r="H185" s="27">
        <v>647285</v>
      </c>
      <c r="I185" s="26">
        <v>72720</v>
      </c>
      <c r="J185" s="25">
        <v>-87933.833681637378</v>
      </c>
      <c r="K185" s="25">
        <v>-15213.833681637378</v>
      </c>
      <c r="L185" s="25">
        <v>0</v>
      </c>
      <c r="M185" s="27">
        <v>-15213.833681637378</v>
      </c>
      <c r="N185" s="26">
        <v>23201</v>
      </c>
      <c r="O185" s="25">
        <v>0</v>
      </c>
      <c r="P185" s="25">
        <v>90264</v>
      </c>
      <c r="Q185" s="25">
        <v>0</v>
      </c>
      <c r="R185" s="27">
        <v>113465</v>
      </c>
      <c r="S185" s="26">
        <v>0</v>
      </c>
      <c r="T185" s="25">
        <v>0</v>
      </c>
      <c r="U185" s="25">
        <v>71574</v>
      </c>
      <c r="V185" s="25">
        <v>241975.18727410297</v>
      </c>
      <c r="W185" s="54">
        <v>313549.18727410294</v>
      </c>
      <c r="X185" s="26">
        <v>-85901.692859951872</v>
      </c>
      <c r="Y185" s="25">
        <v>-74473.206896557327</v>
      </c>
      <c r="Z185" s="25">
        <v>-50583.110828656281</v>
      </c>
      <c r="AA185" s="25">
        <v>10873.823311062542</v>
      </c>
      <c r="AB185" s="25">
        <v>0</v>
      </c>
      <c r="AC185" s="27">
        <v>0</v>
      </c>
    </row>
    <row r="186" spans="1:29" s="28" customFormat="1">
      <c r="A186" s="29" t="s">
        <v>715</v>
      </c>
      <c r="B186" s="30" t="s">
        <v>1839</v>
      </c>
      <c r="C186" s="24">
        <v>239265.13498899998</v>
      </c>
      <c r="D186" s="22">
        <v>1.0320100000000001E-3</v>
      </c>
      <c r="E186" s="22">
        <v>1.04532E-3</v>
      </c>
      <c r="F186" s="26">
        <v>3149134</v>
      </c>
      <c r="G186" s="25">
        <v>3922762</v>
      </c>
      <c r="H186" s="27">
        <v>2519062</v>
      </c>
      <c r="I186" s="26">
        <v>283008</v>
      </c>
      <c r="J186" s="25">
        <v>-145271.78907094506</v>
      </c>
      <c r="K186" s="25">
        <v>137736.21092905494</v>
      </c>
      <c r="L186" s="25">
        <v>0</v>
      </c>
      <c r="M186" s="27">
        <v>137736.21092905494</v>
      </c>
      <c r="N186" s="26">
        <v>90291</v>
      </c>
      <c r="O186" s="25">
        <v>0</v>
      </c>
      <c r="P186" s="25">
        <v>351283</v>
      </c>
      <c r="Q186" s="25">
        <v>0</v>
      </c>
      <c r="R186" s="27">
        <v>441574</v>
      </c>
      <c r="S186" s="26">
        <v>0</v>
      </c>
      <c r="T186" s="25">
        <v>0</v>
      </c>
      <c r="U186" s="25">
        <v>278547</v>
      </c>
      <c r="V186" s="25">
        <v>190334.04703507375</v>
      </c>
      <c r="W186" s="54">
        <v>468881.04703507375</v>
      </c>
      <c r="X186" s="26">
        <v>-57554.498858385763</v>
      </c>
      <c r="Y186" s="25">
        <v>-25469.283530150598</v>
      </c>
      <c r="Z186" s="25">
        <v>-19545.403913849823</v>
      </c>
      <c r="AA186" s="25">
        <v>75262.139267312436</v>
      </c>
      <c r="AB186" s="25">
        <v>0</v>
      </c>
      <c r="AC186" s="27">
        <v>0</v>
      </c>
    </row>
    <row r="187" spans="1:29" s="28" customFormat="1">
      <c r="A187" s="29" t="s">
        <v>716</v>
      </c>
      <c r="B187" s="30" t="s">
        <v>1840</v>
      </c>
      <c r="C187" s="24">
        <v>56257.228057</v>
      </c>
      <c r="D187" s="22">
        <v>2.4264999999999999E-4</v>
      </c>
      <c r="E187" s="22">
        <v>2.5537999999999998E-4</v>
      </c>
      <c r="F187" s="26">
        <v>740436</v>
      </c>
      <c r="G187" s="25">
        <v>922334</v>
      </c>
      <c r="H187" s="27">
        <v>592291</v>
      </c>
      <c r="I187" s="26">
        <v>66542</v>
      </c>
      <c r="J187" s="25">
        <v>36671.852314471544</v>
      </c>
      <c r="K187" s="25">
        <v>103213.85231447154</v>
      </c>
      <c r="L187" s="25">
        <v>0</v>
      </c>
      <c r="M187" s="27">
        <v>103213.85231447154</v>
      </c>
      <c r="N187" s="26">
        <v>21230</v>
      </c>
      <c r="O187" s="25">
        <v>0</v>
      </c>
      <c r="P187" s="25">
        <v>82595</v>
      </c>
      <c r="Q187" s="25">
        <v>127280.33471421537</v>
      </c>
      <c r="R187" s="27">
        <v>231105.33471421537</v>
      </c>
      <c r="S187" s="26">
        <v>0</v>
      </c>
      <c r="T187" s="25">
        <v>0</v>
      </c>
      <c r="U187" s="25">
        <v>65493</v>
      </c>
      <c r="V187" s="25">
        <v>25856.141576038914</v>
      </c>
      <c r="W187" s="54">
        <v>91349.141576038906</v>
      </c>
      <c r="X187" s="26">
        <v>63674.878380154245</v>
      </c>
      <c r="Y187" s="25">
        <v>51223.477875304539</v>
      </c>
      <c r="Z187" s="25">
        <v>8825.9831433833479</v>
      </c>
      <c r="AA187" s="25">
        <v>16031.853739334321</v>
      </c>
      <c r="AB187" s="25">
        <v>0</v>
      </c>
      <c r="AC187" s="27">
        <v>0</v>
      </c>
    </row>
    <row r="188" spans="1:29" s="28" customFormat="1">
      <c r="A188" s="29" t="s">
        <v>719</v>
      </c>
      <c r="B188" s="30" t="s">
        <v>1843</v>
      </c>
      <c r="C188" s="24">
        <v>0</v>
      </c>
      <c r="D188" s="22">
        <v>0</v>
      </c>
      <c r="E188" s="22">
        <v>0</v>
      </c>
      <c r="F188" s="26">
        <v>0</v>
      </c>
      <c r="G188" s="25">
        <v>0</v>
      </c>
      <c r="H188" s="27">
        <v>0</v>
      </c>
      <c r="I188" s="26">
        <v>0</v>
      </c>
      <c r="J188" s="25">
        <v>-14213.29325513197</v>
      </c>
      <c r="K188" s="25">
        <v>-14213.29325513197</v>
      </c>
      <c r="L188" s="25">
        <v>0</v>
      </c>
      <c r="M188" s="27">
        <v>-14213.29325513197</v>
      </c>
      <c r="N188" s="26">
        <v>0</v>
      </c>
      <c r="O188" s="25">
        <v>0</v>
      </c>
      <c r="P188" s="25">
        <v>0</v>
      </c>
      <c r="Q188" s="25">
        <v>0</v>
      </c>
      <c r="R188" s="27">
        <v>0</v>
      </c>
      <c r="S188" s="26">
        <v>0</v>
      </c>
      <c r="T188" s="25">
        <v>0</v>
      </c>
      <c r="U188" s="25">
        <v>0</v>
      </c>
      <c r="V188" s="25">
        <v>0</v>
      </c>
      <c r="W188" s="54">
        <v>0</v>
      </c>
      <c r="X188" s="26">
        <v>0</v>
      </c>
      <c r="Y188" s="25">
        <v>0</v>
      </c>
      <c r="Z188" s="25">
        <v>0</v>
      </c>
      <c r="AA188" s="25">
        <v>0</v>
      </c>
      <c r="AB188" s="25">
        <v>0</v>
      </c>
      <c r="AC188" s="27">
        <v>0</v>
      </c>
    </row>
    <row r="189" spans="1:29" s="28" customFormat="1">
      <c r="A189" s="29" t="s">
        <v>720</v>
      </c>
      <c r="B189" s="30" t="s">
        <v>1844</v>
      </c>
      <c r="C189" s="24">
        <v>55507.986144999995</v>
      </c>
      <c r="D189" s="22">
        <v>2.3942000000000001E-4</v>
      </c>
      <c r="E189" s="22">
        <v>3.1879E-4</v>
      </c>
      <c r="F189" s="26">
        <v>730580</v>
      </c>
      <c r="G189" s="25">
        <v>910057</v>
      </c>
      <c r="H189" s="27">
        <v>584407</v>
      </c>
      <c r="I189" s="26">
        <v>65656</v>
      </c>
      <c r="J189" s="25">
        <v>-22069.688755595249</v>
      </c>
      <c r="K189" s="25">
        <v>43586.311244404751</v>
      </c>
      <c r="L189" s="25">
        <v>0</v>
      </c>
      <c r="M189" s="27">
        <v>43586.311244404751</v>
      </c>
      <c r="N189" s="26">
        <v>20947</v>
      </c>
      <c r="O189" s="25">
        <v>0</v>
      </c>
      <c r="P189" s="25">
        <v>81496</v>
      </c>
      <c r="Q189" s="25">
        <v>22672.817617061224</v>
      </c>
      <c r="R189" s="27">
        <v>125115.81761706123</v>
      </c>
      <c r="S189" s="26">
        <v>0</v>
      </c>
      <c r="T189" s="25">
        <v>0</v>
      </c>
      <c r="U189" s="25">
        <v>64621</v>
      </c>
      <c r="V189" s="25">
        <v>175731.71768040635</v>
      </c>
      <c r="W189" s="54">
        <v>240352.71768040635</v>
      </c>
      <c r="X189" s="26">
        <v>-26377.292028682234</v>
      </c>
      <c r="Y189" s="25">
        <v>-39374.23357286019</v>
      </c>
      <c r="Z189" s="25">
        <v>-53718.112325152717</v>
      </c>
      <c r="AA189" s="25">
        <v>4232.7378633500084</v>
      </c>
      <c r="AB189" s="25">
        <v>0</v>
      </c>
      <c r="AC189" s="27">
        <v>0</v>
      </c>
    </row>
    <row r="190" spans="1:29" s="28" customFormat="1">
      <c r="A190" s="29" t="s">
        <v>722</v>
      </c>
      <c r="B190" s="30" t="s">
        <v>1846</v>
      </c>
      <c r="C190" s="24">
        <v>17909.497392999998</v>
      </c>
      <c r="D190" s="22">
        <v>7.7249999999999994E-5</v>
      </c>
      <c r="E190" s="22">
        <v>8.2180000000000003E-5</v>
      </c>
      <c r="F190" s="26">
        <v>235725</v>
      </c>
      <c r="G190" s="25">
        <v>293634</v>
      </c>
      <c r="H190" s="27">
        <v>188562</v>
      </c>
      <c r="I190" s="26">
        <v>21184</v>
      </c>
      <c r="J190" s="25">
        <v>-71613.394845811999</v>
      </c>
      <c r="K190" s="25">
        <v>-50429.394845811999</v>
      </c>
      <c r="L190" s="25">
        <v>0</v>
      </c>
      <c r="M190" s="27">
        <v>-50429.394845811999</v>
      </c>
      <c r="N190" s="26">
        <v>6759</v>
      </c>
      <c r="O190" s="25">
        <v>0</v>
      </c>
      <c r="P190" s="25">
        <v>26295</v>
      </c>
      <c r="Q190" s="25">
        <v>0</v>
      </c>
      <c r="R190" s="27">
        <v>33054</v>
      </c>
      <c r="S190" s="26">
        <v>0</v>
      </c>
      <c r="T190" s="25">
        <v>0</v>
      </c>
      <c r="U190" s="25">
        <v>20850</v>
      </c>
      <c r="V190" s="25">
        <v>116729.24869195795</v>
      </c>
      <c r="W190" s="54">
        <v>137579.24869195797</v>
      </c>
      <c r="X190" s="26">
        <v>-57431.69763333429</v>
      </c>
      <c r="Y190" s="25">
        <v>-38703.147154693346</v>
      </c>
      <c r="Z190" s="25">
        <v>-13342.735804655244</v>
      </c>
      <c r="AA190" s="25">
        <v>4952.3319007249138</v>
      </c>
      <c r="AB190" s="25">
        <v>0</v>
      </c>
      <c r="AC190" s="27">
        <v>0</v>
      </c>
    </row>
    <row r="191" spans="1:29" s="28" customFormat="1">
      <c r="A191" s="29" t="s">
        <v>740</v>
      </c>
      <c r="B191" s="30" t="s">
        <v>1864</v>
      </c>
      <c r="C191" s="24">
        <v>76479.401475999999</v>
      </c>
      <c r="D191" s="22">
        <v>3.2987000000000001E-4</v>
      </c>
      <c r="E191" s="22">
        <v>4.5574999999999999E-4</v>
      </c>
      <c r="F191" s="26">
        <v>1006584</v>
      </c>
      <c r="G191" s="25">
        <v>1253865</v>
      </c>
      <c r="H191" s="27">
        <v>805189</v>
      </c>
      <c r="I191" s="26">
        <v>90460</v>
      </c>
      <c r="J191" s="25">
        <v>-151937.55997913197</v>
      </c>
      <c r="K191" s="25">
        <v>-61477.559979131969</v>
      </c>
      <c r="L191" s="25">
        <v>0</v>
      </c>
      <c r="M191" s="27">
        <v>-61477.559979131969</v>
      </c>
      <c r="N191" s="26">
        <v>28861</v>
      </c>
      <c r="O191" s="25">
        <v>0</v>
      </c>
      <c r="P191" s="25">
        <v>112284</v>
      </c>
      <c r="Q191" s="25">
        <v>0</v>
      </c>
      <c r="R191" s="27">
        <v>141145</v>
      </c>
      <c r="S191" s="26">
        <v>0</v>
      </c>
      <c r="T191" s="25">
        <v>0</v>
      </c>
      <c r="U191" s="25">
        <v>89034</v>
      </c>
      <c r="V191" s="25">
        <v>433572.7495702171</v>
      </c>
      <c r="W191" s="54">
        <v>522606.7495702171</v>
      </c>
      <c r="X191" s="26">
        <v>-142463.20425325303</v>
      </c>
      <c r="Y191" s="25">
        <v>-135648.72589745009</v>
      </c>
      <c r="Z191" s="25">
        <v>-106316.43386961269</v>
      </c>
      <c r="AA191" s="25">
        <v>2966.6144500987029</v>
      </c>
      <c r="AB191" s="25">
        <v>0</v>
      </c>
      <c r="AC191" s="27">
        <v>0</v>
      </c>
    </row>
    <row r="192" spans="1:29" s="28" customFormat="1">
      <c r="A192" s="29" t="s">
        <v>747</v>
      </c>
      <c r="B192" s="30" t="s">
        <v>1871</v>
      </c>
      <c r="C192" s="24">
        <v>56888.911588000003</v>
      </c>
      <c r="D192" s="22">
        <v>2.4538000000000001E-4</v>
      </c>
      <c r="E192" s="22">
        <v>1.8751E-4</v>
      </c>
      <c r="F192" s="26">
        <v>748767</v>
      </c>
      <c r="G192" s="25">
        <v>932711</v>
      </c>
      <c r="H192" s="27">
        <v>598955</v>
      </c>
      <c r="I192" s="26">
        <v>67291</v>
      </c>
      <c r="J192" s="25">
        <v>33325.722829011691</v>
      </c>
      <c r="K192" s="25">
        <v>100616.72282901169</v>
      </c>
      <c r="L192" s="25">
        <v>0</v>
      </c>
      <c r="M192" s="27">
        <v>100616.72282901169</v>
      </c>
      <c r="N192" s="26">
        <v>21468</v>
      </c>
      <c r="O192" s="25">
        <v>0</v>
      </c>
      <c r="P192" s="25">
        <v>83524</v>
      </c>
      <c r="Q192" s="25">
        <v>154179.88687508742</v>
      </c>
      <c r="R192" s="27">
        <v>259171.88687508742</v>
      </c>
      <c r="S192" s="26">
        <v>0</v>
      </c>
      <c r="T192" s="25">
        <v>0</v>
      </c>
      <c r="U192" s="25">
        <v>66230</v>
      </c>
      <c r="V192" s="25">
        <v>2925.3386185529662</v>
      </c>
      <c r="W192" s="54">
        <v>69155.338618552967</v>
      </c>
      <c r="X192" s="26">
        <v>60213.004441827296</v>
      </c>
      <c r="Y192" s="25">
        <v>58373.786137739029</v>
      </c>
      <c r="Z192" s="25">
        <v>42951.477049764602</v>
      </c>
      <c r="AA192" s="25">
        <v>28478.280627203516</v>
      </c>
      <c r="AB192" s="25">
        <v>0</v>
      </c>
      <c r="AC192" s="27">
        <v>0</v>
      </c>
    </row>
    <row r="193" spans="1:29" s="28" customFormat="1">
      <c r="A193" s="29" t="s">
        <v>752</v>
      </c>
      <c r="B193" s="30" t="s">
        <v>1876</v>
      </c>
      <c r="C193" s="24">
        <v>242124.83845400004</v>
      </c>
      <c r="D193" s="22">
        <v>1.0443399999999999E-3</v>
      </c>
      <c r="E193" s="22">
        <v>9.1275000000000004E-4</v>
      </c>
      <c r="F193" s="26">
        <v>3186759</v>
      </c>
      <c r="G193" s="25">
        <v>3969630</v>
      </c>
      <c r="H193" s="27">
        <v>2549159</v>
      </c>
      <c r="I193" s="26">
        <v>286390</v>
      </c>
      <c r="J193" s="25">
        <v>40247.021719289849</v>
      </c>
      <c r="K193" s="25">
        <v>326637.02171928983</v>
      </c>
      <c r="L193" s="25">
        <v>0</v>
      </c>
      <c r="M193" s="27">
        <v>326637.02171928983</v>
      </c>
      <c r="N193" s="26">
        <v>91370</v>
      </c>
      <c r="O193" s="25">
        <v>0</v>
      </c>
      <c r="P193" s="25">
        <v>355480</v>
      </c>
      <c r="Q193" s="25">
        <v>605156.71687105275</v>
      </c>
      <c r="R193" s="27">
        <v>1052006.7168710527</v>
      </c>
      <c r="S193" s="26">
        <v>0</v>
      </c>
      <c r="T193" s="25">
        <v>0</v>
      </c>
      <c r="U193" s="25">
        <v>281875</v>
      </c>
      <c r="V193" s="25">
        <v>173128.94101454705</v>
      </c>
      <c r="W193" s="54">
        <v>455003.94101454702</v>
      </c>
      <c r="X193" s="26">
        <v>147168.01321689773</v>
      </c>
      <c r="Y193" s="25">
        <v>209851.46215133931</v>
      </c>
      <c r="Z193" s="25">
        <v>138666.35058442646</v>
      </c>
      <c r="AA193" s="25">
        <v>101316.94990384218</v>
      </c>
      <c r="AB193" s="25">
        <v>0</v>
      </c>
      <c r="AC193" s="27">
        <v>0</v>
      </c>
    </row>
    <row r="194" spans="1:29" s="28" customFormat="1">
      <c r="A194" s="29" t="s">
        <v>756</v>
      </c>
      <c r="B194" s="30" t="s">
        <v>1880</v>
      </c>
      <c r="C194" s="24">
        <v>389220.24113600003</v>
      </c>
      <c r="D194" s="22">
        <v>1.6788E-3</v>
      </c>
      <c r="E194" s="22">
        <v>1.27399E-3</v>
      </c>
      <c r="F194" s="26">
        <v>5122786</v>
      </c>
      <c r="G194" s="25">
        <v>6381269</v>
      </c>
      <c r="H194" s="27">
        <v>4097830</v>
      </c>
      <c r="I194" s="26">
        <v>460378</v>
      </c>
      <c r="J194" s="25">
        <v>337665.29956543085</v>
      </c>
      <c r="K194" s="25">
        <v>798043.29956543085</v>
      </c>
      <c r="L194" s="25">
        <v>0</v>
      </c>
      <c r="M194" s="27">
        <v>798043.29956543085</v>
      </c>
      <c r="N194" s="26">
        <v>146879</v>
      </c>
      <c r="O194" s="25">
        <v>0</v>
      </c>
      <c r="P194" s="25">
        <v>571443</v>
      </c>
      <c r="Q194" s="25">
        <v>1015113.269643395</v>
      </c>
      <c r="R194" s="27">
        <v>1733435.269643395</v>
      </c>
      <c r="S194" s="26">
        <v>0</v>
      </c>
      <c r="T194" s="25">
        <v>0</v>
      </c>
      <c r="U194" s="25">
        <v>453121</v>
      </c>
      <c r="V194" s="25">
        <v>159589.07579482236</v>
      </c>
      <c r="W194" s="54">
        <v>612710.0757948223</v>
      </c>
      <c r="X194" s="26">
        <v>377622.23807037534</v>
      </c>
      <c r="Y194" s="25">
        <v>302572.3612542281</v>
      </c>
      <c r="Z194" s="25">
        <v>244146.01920259401</v>
      </c>
      <c r="AA194" s="25">
        <v>196384.57532137522</v>
      </c>
      <c r="AB194" s="25">
        <v>0</v>
      </c>
      <c r="AC194" s="27">
        <v>0</v>
      </c>
    </row>
    <row r="195" spans="1:29" s="28" customFormat="1">
      <c r="A195" s="29" t="s">
        <v>757</v>
      </c>
      <c r="B195" s="30" t="s">
        <v>1881</v>
      </c>
      <c r="C195" s="24">
        <v>15583.664879999998</v>
      </c>
      <c r="D195" s="22">
        <v>6.7219999999999997E-5</v>
      </c>
      <c r="E195" s="22">
        <v>6.3170000000000007E-5</v>
      </c>
      <c r="F195" s="26">
        <v>205119</v>
      </c>
      <c r="G195" s="25">
        <v>255509</v>
      </c>
      <c r="H195" s="27">
        <v>164079</v>
      </c>
      <c r="I195" s="26">
        <v>18434</v>
      </c>
      <c r="J195" s="25">
        <v>-1626.6519994331752</v>
      </c>
      <c r="K195" s="25">
        <v>16807.348000566824</v>
      </c>
      <c r="L195" s="25">
        <v>0</v>
      </c>
      <c r="M195" s="27">
        <v>16807.348000566824</v>
      </c>
      <c r="N195" s="26">
        <v>5881</v>
      </c>
      <c r="O195" s="25">
        <v>0</v>
      </c>
      <c r="P195" s="25">
        <v>22881</v>
      </c>
      <c r="Q195" s="25">
        <v>11627.102897476774</v>
      </c>
      <c r="R195" s="27">
        <v>40389.102897476776</v>
      </c>
      <c r="S195" s="26">
        <v>0</v>
      </c>
      <c r="T195" s="25">
        <v>0</v>
      </c>
      <c r="U195" s="25">
        <v>18143</v>
      </c>
      <c r="V195" s="25">
        <v>11540.243974853684</v>
      </c>
      <c r="W195" s="54">
        <v>29683.243974853685</v>
      </c>
      <c r="X195" s="26">
        <v>-1172.032139430713</v>
      </c>
      <c r="Y195" s="25">
        <v>3036.3914754331377</v>
      </c>
      <c r="Z195" s="25">
        <v>3086.965903102312</v>
      </c>
      <c r="AA195" s="25">
        <v>5754.5336835183543</v>
      </c>
      <c r="AB195" s="25">
        <v>0</v>
      </c>
      <c r="AC195" s="27">
        <v>0</v>
      </c>
    </row>
    <row r="196" spans="1:29" s="28" customFormat="1">
      <c r="A196" s="29" t="s">
        <v>777</v>
      </c>
      <c r="B196" s="30" t="s">
        <v>1901</v>
      </c>
      <c r="C196" s="24">
        <v>174364.95720499998</v>
      </c>
      <c r="D196" s="22">
        <v>7.5208000000000002E-4</v>
      </c>
      <c r="E196" s="22">
        <v>8.3794999999999996E-4</v>
      </c>
      <c r="F196" s="26">
        <v>2294940</v>
      </c>
      <c r="G196" s="25">
        <v>2858723</v>
      </c>
      <c r="H196" s="27">
        <v>1835773</v>
      </c>
      <c r="I196" s="26">
        <v>206243</v>
      </c>
      <c r="J196" s="25">
        <v>-7134.4665781218837</v>
      </c>
      <c r="K196" s="25">
        <v>199108.53342187812</v>
      </c>
      <c r="L196" s="25">
        <v>0</v>
      </c>
      <c r="M196" s="27">
        <v>199108.53342187812</v>
      </c>
      <c r="N196" s="26">
        <v>65800</v>
      </c>
      <c r="O196" s="25">
        <v>0</v>
      </c>
      <c r="P196" s="25">
        <v>255999</v>
      </c>
      <c r="Q196" s="25">
        <v>96347.886502427456</v>
      </c>
      <c r="R196" s="27">
        <v>418146.88650242746</v>
      </c>
      <c r="S196" s="26">
        <v>0</v>
      </c>
      <c r="T196" s="25">
        <v>0</v>
      </c>
      <c r="U196" s="25">
        <v>202992</v>
      </c>
      <c r="V196" s="25">
        <v>181059.4270014138</v>
      </c>
      <c r="W196" s="54">
        <v>384051.42700141377</v>
      </c>
      <c r="X196" s="26">
        <v>36498.27848976932</v>
      </c>
      <c r="Y196" s="25">
        <v>5418.7127793401742</v>
      </c>
      <c r="Z196" s="25">
        <v>-49461.209369210061</v>
      </c>
      <c r="AA196" s="25">
        <v>41639.67760111425</v>
      </c>
      <c r="AB196" s="25">
        <v>0</v>
      </c>
      <c r="AC196" s="27">
        <v>0</v>
      </c>
    </row>
    <row r="197" spans="1:29" s="28" customFormat="1">
      <c r="A197" s="29" t="s">
        <v>1152</v>
      </c>
      <c r="B197" s="30" t="s">
        <v>2298</v>
      </c>
      <c r="C197" s="24">
        <v>341803.89805299998</v>
      </c>
      <c r="D197" s="22">
        <v>1.4742799999999999E-3</v>
      </c>
      <c r="E197" s="22">
        <v>1.3433E-3</v>
      </c>
      <c r="F197" s="26">
        <v>4498702</v>
      </c>
      <c r="G197" s="25">
        <v>5603870</v>
      </c>
      <c r="H197" s="27">
        <v>3598612</v>
      </c>
      <c r="I197" s="26">
        <v>404292</v>
      </c>
      <c r="J197" s="25">
        <v>109219.64412640764</v>
      </c>
      <c r="K197" s="25">
        <v>513511.64412640763</v>
      </c>
      <c r="L197" s="25">
        <v>0</v>
      </c>
      <c r="M197" s="27">
        <v>513511.64412640763</v>
      </c>
      <c r="N197" s="26">
        <v>128986</v>
      </c>
      <c r="O197" s="25">
        <v>0</v>
      </c>
      <c r="P197" s="25">
        <v>501827</v>
      </c>
      <c r="Q197" s="25">
        <v>365447.0801320395</v>
      </c>
      <c r="R197" s="27">
        <v>996260.0801320395</v>
      </c>
      <c r="S197" s="26">
        <v>0</v>
      </c>
      <c r="T197" s="25">
        <v>0</v>
      </c>
      <c r="U197" s="25">
        <v>397919</v>
      </c>
      <c r="V197" s="25">
        <v>42206.021331384778</v>
      </c>
      <c r="W197" s="54">
        <v>440125.02133138478</v>
      </c>
      <c r="X197" s="26">
        <v>161984.7260475728</v>
      </c>
      <c r="Y197" s="25">
        <v>161738.79296278485</v>
      </c>
      <c r="Z197" s="25">
        <v>98882.797663686826</v>
      </c>
      <c r="AA197" s="25">
        <v>133528.74212661022</v>
      </c>
      <c r="AB197" s="25">
        <v>0</v>
      </c>
      <c r="AC197" s="27">
        <v>0</v>
      </c>
    </row>
    <row r="198" spans="1:29" s="28" customFormat="1">
      <c r="A198" s="29" t="s">
        <v>796</v>
      </c>
      <c r="B198" s="30" t="s">
        <v>1920</v>
      </c>
      <c r="C198" s="24">
        <v>135757.13966700001</v>
      </c>
      <c r="D198" s="22">
        <v>5.8555E-4</v>
      </c>
      <c r="E198" s="22">
        <v>7.1606000000000003E-4</v>
      </c>
      <c r="F198" s="26">
        <v>1786781</v>
      </c>
      <c r="G198" s="25">
        <v>2225728</v>
      </c>
      <c r="H198" s="27">
        <v>1429286</v>
      </c>
      <c r="I198" s="26">
        <v>160575</v>
      </c>
      <c r="J198" s="25">
        <v>-192885.15704105175</v>
      </c>
      <c r="K198" s="25">
        <v>-32310.157041051745</v>
      </c>
      <c r="L198" s="25">
        <v>0</v>
      </c>
      <c r="M198" s="27">
        <v>-32310.157041051745</v>
      </c>
      <c r="N198" s="26">
        <v>51230</v>
      </c>
      <c r="O198" s="25">
        <v>0</v>
      </c>
      <c r="P198" s="25">
        <v>199314</v>
      </c>
      <c r="Q198" s="25">
        <v>0</v>
      </c>
      <c r="R198" s="27">
        <v>250544</v>
      </c>
      <c r="S198" s="26">
        <v>0</v>
      </c>
      <c r="T198" s="25">
        <v>0</v>
      </c>
      <c r="U198" s="25">
        <v>158044</v>
      </c>
      <c r="V198" s="25">
        <v>447868.8891537491</v>
      </c>
      <c r="W198" s="54">
        <v>605912.8891537491</v>
      </c>
      <c r="X198" s="26">
        <v>-152678.83664300546</v>
      </c>
      <c r="Y198" s="25">
        <v>-123294.62967583741</v>
      </c>
      <c r="Z198" s="25">
        <v>-100776.30659527831</v>
      </c>
      <c r="AA198" s="25">
        <v>21380.883760372173</v>
      </c>
      <c r="AB198" s="25">
        <v>0</v>
      </c>
      <c r="AC198" s="27">
        <v>0</v>
      </c>
    </row>
    <row r="199" spans="1:29" s="28" customFormat="1">
      <c r="A199" s="29" t="s">
        <v>797</v>
      </c>
      <c r="B199" s="30" t="s">
        <v>1921</v>
      </c>
      <c r="C199" s="24">
        <v>0</v>
      </c>
      <c r="D199" s="22">
        <v>0</v>
      </c>
      <c r="E199" s="22">
        <v>3.7100000000000001E-5</v>
      </c>
      <c r="F199" s="26">
        <v>0</v>
      </c>
      <c r="G199" s="25">
        <v>0</v>
      </c>
      <c r="H199" s="27">
        <v>0</v>
      </c>
      <c r="I199" s="26">
        <v>0</v>
      </c>
      <c r="J199" s="25">
        <v>-61151.251094684114</v>
      </c>
      <c r="K199" s="25">
        <v>-61151.251094684114</v>
      </c>
      <c r="L199" s="25">
        <v>0</v>
      </c>
      <c r="M199" s="27">
        <v>-61151.251094684114</v>
      </c>
      <c r="N199" s="26">
        <v>0</v>
      </c>
      <c r="O199" s="25">
        <v>0</v>
      </c>
      <c r="P199" s="25">
        <v>0</v>
      </c>
      <c r="Q199" s="25">
        <v>0</v>
      </c>
      <c r="R199" s="27">
        <v>0</v>
      </c>
      <c r="S199" s="26">
        <v>0</v>
      </c>
      <c r="T199" s="25">
        <v>0</v>
      </c>
      <c r="U199" s="25">
        <v>0</v>
      </c>
      <c r="V199" s="25">
        <v>158615.7984616117</v>
      </c>
      <c r="W199" s="54">
        <v>158615.7984616117</v>
      </c>
      <c r="X199" s="26">
        <v>-59612.955643288631</v>
      </c>
      <c r="Y199" s="25">
        <v>-56326.948397226217</v>
      </c>
      <c r="Z199" s="25">
        <v>-36242.319460522682</v>
      </c>
      <c r="AA199" s="25">
        <v>-6433.574960574173</v>
      </c>
      <c r="AB199" s="25">
        <v>0</v>
      </c>
      <c r="AC199" s="27">
        <v>0</v>
      </c>
    </row>
    <row r="200" spans="1:29" s="28" customFormat="1">
      <c r="A200" s="29" t="s">
        <v>806</v>
      </c>
      <c r="B200" s="30" t="s">
        <v>1930</v>
      </c>
      <c r="C200" s="24">
        <v>1682278.7489710001</v>
      </c>
      <c r="D200" s="22">
        <v>7.2560599999999999E-3</v>
      </c>
      <c r="E200" s="22">
        <v>6.8527700000000002E-3</v>
      </c>
      <c r="F200" s="26">
        <v>22141557</v>
      </c>
      <c r="G200" s="25">
        <v>27580933</v>
      </c>
      <c r="H200" s="27">
        <v>17711521</v>
      </c>
      <c r="I200" s="26">
        <v>1989831</v>
      </c>
      <c r="J200" s="25">
        <v>1031577.4499290056</v>
      </c>
      <c r="K200" s="25">
        <v>3021408.4499290055</v>
      </c>
      <c r="L200" s="25">
        <v>0</v>
      </c>
      <c r="M200" s="27">
        <v>3021408.4499290055</v>
      </c>
      <c r="N200" s="26">
        <v>634838</v>
      </c>
      <c r="O200" s="25">
        <v>0</v>
      </c>
      <c r="P200" s="25">
        <v>2469873</v>
      </c>
      <c r="Q200" s="25">
        <v>2121828.1373628112</v>
      </c>
      <c r="R200" s="27">
        <v>5226539.1373628117</v>
      </c>
      <c r="S200" s="26">
        <v>0</v>
      </c>
      <c r="T200" s="25">
        <v>0</v>
      </c>
      <c r="U200" s="25">
        <v>1958464</v>
      </c>
      <c r="V200" s="25">
        <v>0</v>
      </c>
      <c r="W200" s="54">
        <v>1958464</v>
      </c>
      <c r="X200" s="26">
        <v>1261773.3191978571</v>
      </c>
      <c r="Y200" s="25">
        <v>992626.53344167036</v>
      </c>
      <c r="Z200" s="25">
        <v>398335.78746093984</v>
      </c>
      <c r="AA200" s="25">
        <v>615339.49726234423</v>
      </c>
      <c r="AB200" s="25">
        <v>0</v>
      </c>
      <c r="AC200" s="27">
        <v>0</v>
      </c>
    </row>
    <row r="201" spans="1:29" s="28" customFormat="1">
      <c r="A201" s="29" t="s">
        <v>807</v>
      </c>
      <c r="B201" s="30" t="s">
        <v>1931</v>
      </c>
      <c r="C201" s="24">
        <v>197589.912663</v>
      </c>
      <c r="D201" s="22">
        <v>8.5225000000000003E-4</v>
      </c>
      <c r="E201" s="22">
        <v>9.5803999999999995E-4</v>
      </c>
      <c r="F201" s="26">
        <v>2600604</v>
      </c>
      <c r="G201" s="25">
        <v>3239478</v>
      </c>
      <c r="H201" s="27">
        <v>2080281</v>
      </c>
      <c r="I201" s="26">
        <v>233713</v>
      </c>
      <c r="J201" s="25">
        <v>-242518.99211400936</v>
      </c>
      <c r="K201" s="25">
        <v>-8805.9921140093647</v>
      </c>
      <c r="L201" s="25">
        <v>0</v>
      </c>
      <c r="M201" s="27">
        <v>-8805.9921140093647</v>
      </c>
      <c r="N201" s="26">
        <v>74564</v>
      </c>
      <c r="O201" s="25">
        <v>0</v>
      </c>
      <c r="P201" s="25">
        <v>290095</v>
      </c>
      <c r="Q201" s="25">
        <v>0</v>
      </c>
      <c r="R201" s="27">
        <v>364659</v>
      </c>
      <c r="S201" s="26">
        <v>0</v>
      </c>
      <c r="T201" s="25">
        <v>0</v>
      </c>
      <c r="U201" s="25">
        <v>230029</v>
      </c>
      <c r="V201" s="25">
        <v>594098.79820220754</v>
      </c>
      <c r="W201" s="54">
        <v>824127.79820220754</v>
      </c>
      <c r="X201" s="26">
        <v>-196102.25053853224</v>
      </c>
      <c r="Y201" s="25">
        <v>-185967.32379875152</v>
      </c>
      <c r="Z201" s="25">
        <v>-123112.61989737097</v>
      </c>
      <c r="AA201" s="25">
        <v>45713.396032447177</v>
      </c>
      <c r="AB201" s="25">
        <v>0</v>
      </c>
      <c r="AC201" s="27">
        <v>0</v>
      </c>
    </row>
    <row r="202" spans="1:29" s="28" customFormat="1">
      <c r="A202" s="29" t="s">
        <v>815</v>
      </c>
      <c r="B202" s="30" t="s">
        <v>1939</v>
      </c>
      <c r="C202" s="24">
        <v>0</v>
      </c>
      <c r="D202" s="22">
        <v>0</v>
      </c>
      <c r="E202" s="22">
        <v>0</v>
      </c>
      <c r="F202" s="26">
        <v>0</v>
      </c>
      <c r="G202" s="25">
        <v>0</v>
      </c>
      <c r="H202" s="27">
        <v>0</v>
      </c>
      <c r="I202" s="26">
        <v>0</v>
      </c>
      <c r="J202" s="25">
        <v>0</v>
      </c>
      <c r="K202" s="25">
        <v>0</v>
      </c>
      <c r="L202" s="25">
        <v>0</v>
      </c>
      <c r="M202" s="27">
        <v>0</v>
      </c>
      <c r="N202" s="26">
        <v>0</v>
      </c>
      <c r="O202" s="25">
        <v>0</v>
      </c>
      <c r="P202" s="25">
        <v>0</v>
      </c>
      <c r="Q202" s="25">
        <v>0</v>
      </c>
      <c r="R202" s="27">
        <v>0</v>
      </c>
      <c r="S202" s="26">
        <v>0</v>
      </c>
      <c r="T202" s="25">
        <v>0</v>
      </c>
      <c r="U202" s="25">
        <v>0</v>
      </c>
      <c r="V202" s="25">
        <v>0</v>
      </c>
      <c r="W202" s="54">
        <v>0</v>
      </c>
      <c r="X202" s="26">
        <v>0</v>
      </c>
      <c r="Y202" s="25">
        <v>0</v>
      </c>
      <c r="Z202" s="25">
        <v>0</v>
      </c>
      <c r="AA202" s="25">
        <v>0</v>
      </c>
      <c r="AB202" s="25">
        <v>0</v>
      </c>
      <c r="AC202" s="27">
        <v>0</v>
      </c>
    </row>
    <row r="203" spans="1:29" s="28" customFormat="1">
      <c r="A203" s="29" t="s">
        <v>820</v>
      </c>
      <c r="B203" s="30" t="s">
        <v>1944</v>
      </c>
      <c r="C203" s="24">
        <v>307311.95331100002</v>
      </c>
      <c r="D203" s="22">
        <v>1.32551E-3</v>
      </c>
      <c r="E203" s="22">
        <v>1.5095799999999999E-3</v>
      </c>
      <c r="F203" s="26">
        <v>4044737</v>
      </c>
      <c r="G203" s="25">
        <v>5038382</v>
      </c>
      <c r="H203" s="27">
        <v>3235475</v>
      </c>
      <c r="I203" s="26">
        <v>363495</v>
      </c>
      <c r="J203" s="25">
        <v>-185446.09388330122</v>
      </c>
      <c r="K203" s="25">
        <v>178048.90611669878</v>
      </c>
      <c r="L203" s="25">
        <v>0</v>
      </c>
      <c r="M203" s="27">
        <v>178048.90611669878</v>
      </c>
      <c r="N203" s="26">
        <v>115970</v>
      </c>
      <c r="O203" s="25">
        <v>0</v>
      </c>
      <c r="P203" s="25">
        <v>451187</v>
      </c>
      <c r="Q203" s="25">
        <v>38665.844171291792</v>
      </c>
      <c r="R203" s="27">
        <v>605822.8441712918</v>
      </c>
      <c r="S203" s="26">
        <v>0</v>
      </c>
      <c r="T203" s="25">
        <v>0</v>
      </c>
      <c r="U203" s="25">
        <v>357765</v>
      </c>
      <c r="V203" s="25">
        <v>630435.38644691824</v>
      </c>
      <c r="W203" s="54">
        <v>988200.38644691824</v>
      </c>
      <c r="X203" s="26">
        <v>-127220.24871733072</v>
      </c>
      <c r="Y203" s="25">
        <v>-161062.71270617101</v>
      </c>
      <c r="Z203" s="25">
        <v>-161807.8022568415</v>
      </c>
      <c r="AA203" s="25">
        <v>67713.221404716794</v>
      </c>
      <c r="AB203" s="25">
        <v>0</v>
      </c>
      <c r="AC203" s="27">
        <v>0</v>
      </c>
    </row>
    <row r="204" spans="1:29" s="28" customFormat="1">
      <c r="A204" s="29" t="s">
        <v>827</v>
      </c>
      <c r="B204" s="30" t="s">
        <v>1951</v>
      </c>
      <c r="C204" s="24">
        <v>160577.88755799999</v>
      </c>
      <c r="D204" s="22">
        <v>6.9260999999999997E-4</v>
      </c>
      <c r="E204" s="22">
        <v>7.8350000000000002E-4</v>
      </c>
      <c r="F204" s="26">
        <v>2113470</v>
      </c>
      <c r="G204" s="25">
        <v>2632673</v>
      </c>
      <c r="H204" s="27">
        <v>1690611</v>
      </c>
      <c r="I204" s="26">
        <v>189935</v>
      </c>
      <c r="J204" s="25">
        <v>-59704.935524465305</v>
      </c>
      <c r="K204" s="25">
        <v>130230.06447553469</v>
      </c>
      <c r="L204" s="25">
        <v>0</v>
      </c>
      <c r="M204" s="27">
        <v>130230.06447553469</v>
      </c>
      <c r="N204" s="26">
        <v>60597</v>
      </c>
      <c r="O204" s="25">
        <v>0</v>
      </c>
      <c r="P204" s="25">
        <v>235756</v>
      </c>
      <c r="Q204" s="25">
        <v>11390.109493520205</v>
      </c>
      <c r="R204" s="27">
        <v>307743.10949352023</v>
      </c>
      <c r="S204" s="26">
        <v>0</v>
      </c>
      <c r="T204" s="25">
        <v>0</v>
      </c>
      <c r="U204" s="25">
        <v>186941</v>
      </c>
      <c r="V204" s="25">
        <v>192420.67872459959</v>
      </c>
      <c r="W204" s="54">
        <v>379361.67872459959</v>
      </c>
      <c r="X204" s="26">
        <v>-18947.123951338086</v>
      </c>
      <c r="Y204" s="25">
        <v>-29603.830370222007</v>
      </c>
      <c r="Z204" s="25">
        <v>-59367.180410011351</v>
      </c>
      <c r="AA204" s="25">
        <v>36299.565500492085</v>
      </c>
      <c r="AB204" s="25">
        <v>0</v>
      </c>
      <c r="AC204" s="27">
        <v>0</v>
      </c>
    </row>
    <row r="205" spans="1:29" s="28" customFormat="1">
      <c r="A205" s="29" t="s">
        <v>843</v>
      </c>
      <c r="B205" s="30" t="s">
        <v>1967</v>
      </c>
      <c r="C205" s="24">
        <v>147467.73227799998</v>
      </c>
      <c r="D205" s="22">
        <v>6.3606000000000003E-4</v>
      </c>
      <c r="E205" s="22">
        <v>6.5516000000000001E-4</v>
      </c>
      <c r="F205" s="26">
        <v>1940910</v>
      </c>
      <c r="G205" s="25">
        <v>2417721</v>
      </c>
      <c r="H205" s="27">
        <v>1552577</v>
      </c>
      <c r="I205" s="26">
        <v>174427</v>
      </c>
      <c r="J205" s="25">
        <v>-121677.939158329</v>
      </c>
      <c r="K205" s="25">
        <v>52749.060841671002</v>
      </c>
      <c r="L205" s="25">
        <v>0</v>
      </c>
      <c r="M205" s="27">
        <v>52749.060841671002</v>
      </c>
      <c r="N205" s="26">
        <v>55649</v>
      </c>
      <c r="O205" s="25">
        <v>0</v>
      </c>
      <c r="P205" s="25">
        <v>216507</v>
      </c>
      <c r="Q205" s="25">
        <v>0</v>
      </c>
      <c r="R205" s="27">
        <v>272156</v>
      </c>
      <c r="S205" s="26">
        <v>0</v>
      </c>
      <c r="T205" s="25">
        <v>0</v>
      </c>
      <c r="U205" s="25">
        <v>171677</v>
      </c>
      <c r="V205" s="25">
        <v>272754.14673409017</v>
      </c>
      <c r="W205" s="54">
        <v>444431.14673409017</v>
      </c>
      <c r="X205" s="26">
        <v>-89476.766753679025</v>
      </c>
      <c r="Y205" s="25">
        <v>-81934.367087962979</v>
      </c>
      <c r="Z205" s="25">
        <v>-45361.965860106327</v>
      </c>
      <c r="AA205" s="25">
        <v>44497.952967658188</v>
      </c>
      <c r="AB205" s="25">
        <v>0</v>
      </c>
      <c r="AC205" s="27">
        <v>0</v>
      </c>
    </row>
    <row r="206" spans="1:29" s="28" customFormat="1">
      <c r="A206" s="29" t="s">
        <v>844</v>
      </c>
      <c r="B206" s="30" t="s">
        <v>1968</v>
      </c>
      <c r="C206" s="24">
        <v>15983.291503</v>
      </c>
      <c r="D206" s="22">
        <v>6.8940000000000001E-5</v>
      </c>
      <c r="E206" s="22">
        <v>1.0179999999999999E-4</v>
      </c>
      <c r="F206" s="26">
        <v>210367</v>
      </c>
      <c r="G206" s="25">
        <v>262047</v>
      </c>
      <c r="H206" s="27">
        <v>168278</v>
      </c>
      <c r="I206" s="26">
        <v>18905</v>
      </c>
      <c r="J206" s="25">
        <v>-13426.26394325189</v>
      </c>
      <c r="K206" s="25">
        <v>5478.7360567481101</v>
      </c>
      <c r="L206" s="25">
        <v>0</v>
      </c>
      <c r="M206" s="27">
        <v>5478.7360567481101</v>
      </c>
      <c r="N206" s="26">
        <v>6032</v>
      </c>
      <c r="O206" s="25">
        <v>0</v>
      </c>
      <c r="P206" s="25">
        <v>23466</v>
      </c>
      <c r="Q206" s="25">
        <v>19194.168495620928</v>
      </c>
      <c r="R206" s="27">
        <v>48692.168495620928</v>
      </c>
      <c r="S206" s="26">
        <v>0</v>
      </c>
      <c r="T206" s="25">
        <v>0</v>
      </c>
      <c r="U206" s="25">
        <v>18607</v>
      </c>
      <c r="V206" s="25">
        <v>80608.724023662857</v>
      </c>
      <c r="W206" s="54">
        <v>99215.724023662857</v>
      </c>
      <c r="X206" s="26">
        <v>-8609.5665091369337</v>
      </c>
      <c r="Y206" s="25">
        <v>-17909.906640308716</v>
      </c>
      <c r="Z206" s="25">
        <v>-23488.071933734038</v>
      </c>
      <c r="AA206" s="25">
        <v>-516.01044486224873</v>
      </c>
      <c r="AB206" s="25">
        <v>0</v>
      </c>
      <c r="AC206" s="27">
        <v>0</v>
      </c>
    </row>
    <row r="207" spans="1:29" s="28" customFormat="1">
      <c r="A207" s="29" t="s">
        <v>1153</v>
      </c>
      <c r="B207" s="30" t="s">
        <v>2299</v>
      </c>
      <c r="C207" s="24">
        <v>953198.85347700014</v>
      </c>
      <c r="D207" s="22">
        <v>4.1113699999999996E-3</v>
      </c>
      <c r="E207" s="22">
        <v>4.36704E-3</v>
      </c>
      <c r="F207" s="26">
        <v>12545670</v>
      </c>
      <c r="G207" s="25">
        <v>15627685</v>
      </c>
      <c r="H207" s="27">
        <v>10035559</v>
      </c>
      <c r="I207" s="26">
        <v>1127462</v>
      </c>
      <c r="J207" s="25">
        <v>-196254.6069769561</v>
      </c>
      <c r="K207" s="25">
        <v>931207.39302304387</v>
      </c>
      <c r="L207" s="25">
        <v>0</v>
      </c>
      <c r="M207" s="27">
        <v>931207.39302304387</v>
      </c>
      <c r="N207" s="26">
        <v>359707</v>
      </c>
      <c r="O207" s="25">
        <v>0</v>
      </c>
      <c r="P207" s="25">
        <v>1399459</v>
      </c>
      <c r="Q207" s="25">
        <v>396359.22275838838</v>
      </c>
      <c r="R207" s="27">
        <v>2155525.2227583881</v>
      </c>
      <c r="S207" s="26">
        <v>0</v>
      </c>
      <c r="T207" s="25">
        <v>0</v>
      </c>
      <c r="U207" s="25">
        <v>1109689</v>
      </c>
      <c r="V207" s="25">
        <v>795472.28537205176</v>
      </c>
      <c r="W207" s="54">
        <v>1905161.2853720519</v>
      </c>
      <c r="X207" s="26">
        <v>12347.705584008247</v>
      </c>
      <c r="Y207" s="25">
        <v>78696.233827401971</v>
      </c>
      <c r="Z207" s="25">
        <v>-105375.02950528839</v>
      </c>
      <c r="AA207" s="25">
        <v>264695.02748021443</v>
      </c>
      <c r="AB207" s="25">
        <v>0</v>
      </c>
      <c r="AC207" s="27">
        <v>0</v>
      </c>
    </row>
    <row r="208" spans="1:29" s="28" customFormat="1">
      <c r="A208" s="29" t="s">
        <v>855</v>
      </c>
      <c r="B208" s="30" t="s">
        <v>1979</v>
      </c>
      <c r="C208" s="24">
        <v>152874.95781599998</v>
      </c>
      <c r="D208" s="22">
        <v>6.5939000000000004E-4</v>
      </c>
      <c r="E208" s="22">
        <v>7.6687000000000001E-4</v>
      </c>
      <c r="F208" s="26">
        <v>2012100</v>
      </c>
      <c r="G208" s="25">
        <v>2506400</v>
      </c>
      <c r="H208" s="27">
        <v>1609524</v>
      </c>
      <c r="I208" s="26">
        <v>180825</v>
      </c>
      <c r="J208" s="25">
        <v>-94000.211170474824</v>
      </c>
      <c r="K208" s="25">
        <v>86824.788829525176</v>
      </c>
      <c r="L208" s="25">
        <v>0</v>
      </c>
      <c r="M208" s="27">
        <v>86824.788829525176</v>
      </c>
      <c r="N208" s="26">
        <v>57690</v>
      </c>
      <c r="O208" s="25">
        <v>0</v>
      </c>
      <c r="P208" s="25">
        <v>224448</v>
      </c>
      <c r="Q208" s="25">
        <v>0</v>
      </c>
      <c r="R208" s="27">
        <v>282138</v>
      </c>
      <c r="S208" s="26">
        <v>0</v>
      </c>
      <c r="T208" s="25">
        <v>0</v>
      </c>
      <c r="U208" s="25">
        <v>177974</v>
      </c>
      <c r="V208" s="25">
        <v>256000.25729886349</v>
      </c>
      <c r="W208" s="54">
        <v>433974.25729886349</v>
      </c>
      <c r="X208" s="26">
        <v>-50473.488935051602</v>
      </c>
      <c r="Y208" s="25">
        <v>-56944.215999517823</v>
      </c>
      <c r="Z208" s="25">
        <v>-75343.250351760667</v>
      </c>
      <c r="AA208" s="25">
        <v>30924.697987466592</v>
      </c>
      <c r="AB208" s="25">
        <v>0</v>
      </c>
      <c r="AC208" s="27">
        <v>0</v>
      </c>
    </row>
    <row r="209" spans="1:29" s="28" customFormat="1">
      <c r="A209" s="29" t="s">
        <v>856</v>
      </c>
      <c r="B209" s="30" t="s">
        <v>1980</v>
      </c>
      <c r="C209" s="24">
        <v>282447.07062000001</v>
      </c>
      <c r="D209" s="22">
        <v>1.2182600000000001E-3</v>
      </c>
      <c r="E209" s="22">
        <v>1.1932799999999999E-3</v>
      </c>
      <c r="F209" s="26">
        <v>3717468</v>
      </c>
      <c r="G209" s="25">
        <v>4630715</v>
      </c>
      <c r="H209" s="27">
        <v>2973685</v>
      </c>
      <c r="I209" s="26">
        <v>334084</v>
      </c>
      <c r="J209" s="25">
        <v>307633.93173675193</v>
      </c>
      <c r="K209" s="25">
        <v>641717.93173675193</v>
      </c>
      <c r="L209" s="25">
        <v>0</v>
      </c>
      <c r="M209" s="27">
        <v>641717.93173675193</v>
      </c>
      <c r="N209" s="26">
        <v>106586</v>
      </c>
      <c r="O209" s="25">
        <v>0</v>
      </c>
      <c r="P209" s="25">
        <v>414681</v>
      </c>
      <c r="Q209" s="25">
        <v>420170.63189861039</v>
      </c>
      <c r="R209" s="27">
        <v>941437.63189861039</v>
      </c>
      <c r="S209" s="26">
        <v>0</v>
      </c>
      <c r="T209" s="25">
        <v>0</v>
      </c>
      <c r="U209" s="25">
        <v>328817</v>
      </c>
      <c r="V209" s="25">
        <v>0</v>
      </c>
      <c r="W209" s="54">
        <v>328817</v>
      </c>
      <c r="X209" s="26">
        <v>325153.45511739986</v>
      </c>
      <c r="Y209" s="25">
        <v>168893.58587040723</v>
      </c>
      <c r="Z209" s="25">
        <v>22670.876817592791</v>
      </c>
      <c r="AA209" s="25">
        <v>95902.714093210452</v>
      </c>
      <c r="AB209" s="25">
        <v>0</v>
      </c>
      <c r="AC209" s="27">
        <v>0</v>
      </c>
    </row>
    <row r="210" spans="1:29" s="28" customFormat="1">
      <c r="A210" s="29" t="s">
        <v>857</v>
      </c>
      <c r="B210" s="30" t="s">
        <v>1981</v>
      </c>
      <c r="C210" s="24">
        <v>227390.72105800005</v>
      </c>
      <c r="D210" s="22">
        <v>9.8079000000000005E-4</v>
      </c>
      <c r="E210" s="22">
        <v>9.5673000000000004E-4</v>
      </c>
      <c r="F210" s="26">
        <v>2992839</v>
      </c>
      <c r="G210" s="25">
        <v>3728071</v>
      </c>
      <c r="H210" s="27">
        <v>2394038</v>
      </c>
      <c r="I210" s="26">
        <v>268962</v>
      </c>
      <c r="J210" s="25">
        <v>17386.950513260919</v>
      </c>
      <c r="K210" s="25">
        <v>286348.9505132609</v>
      </c>
      <c r="L210" s="25">
        <v>0</v>
      </c>
      <c r="M210" s="27">
        <v>286348.9505132609</v>
      </c>
      <c r="N210" s="26">
        <v>85810</v>
      </c>
      <c r="O210" s="25">
        <v>0</v>
      </c>
      <c r="P210" s="25">
        <v>333849</v>
      </c>
      <c r="Q210" s="25">
        <v>81489.809315323946</v>
      </c>
      <c r="R210" s="27">
        <v>501148.80931532395</v>
      </c>
      <c r="S210" s="26">
        <v>0</v>
      </c>
      <c r="T210" s="25">
        <v>0</v>
      </c>
      <c r="U210" s="25">
        <v>264722</v>
      </c>
      <c r="V210" s="25">
        <v>438.0445767531138</v>
      </c>
      <c r="W210" s="54">
        <v>265160.04457675311</v>
      </c>
      <c r="X210" s="26">
        <v>75334.863408972597</v>
      </c>
      <c r="Y210" s="25">
        <v>63041.098798770719</v>
      </c>
      <c r="Z210" s="25">
        <v>19717.913434228456</v>
      </c>
      <c r="AA210" s="25">
        <v>77894.889096599058</v>
      </c>
      <c r="AB210" s="25">
        <v>0</v>
      </c>
      <c r="AC210" s="27">
        <v>0</v>
      </c>
    </row>
    <row r="211" spans="1:29" s="28" customFormat="1">
      <c r="A211" s="29" t="s">
        <v>859</v>
      </c>
      <c r="B211" s="30" t="s">
        <v>1983</v>
      </c>
      <c r="C211" s="24">
        <v>612631.77383600001</v>
      </c>
      <c r="D211" s="22">
        <v>2.6424199999999999E-3</v>
      </c>
      <c r="E211" s="22">
        <v>2.61852E-3</v>
      </c>
      <c r="F211" s="26">
        <v>8063232</v>
      </c>
      <c r="G211" s="25">
        <v>10044075</v>
      </c>
      <c r="H211" s="27">
        <v>6449957</v>
      </c>
      <c r="I211" s="26">
        <v>724631</v>
      </c>
      <c r="J211" s="25">
        <v>-113856.20011951668</v>
      </c>
      <c r="K211" s="25">
        <v>610774.7998804833</v>
      </c>
      <c r="L211" s="25">
        <v>0</v>
      </c>
      <c r="M211" s="27">
        <v>610774.7998804833</v>
      </c>
      <c r="N211" s="26">
        <v>231187</v>
      </c>
      <c r="O211" s="25">
        <v>0</v>
      </c>
      <c r="P211" s="25">
        <v>899447</v>
      </c>
      <c r="Q211" s="25">
        <v>234044.61682902311</v>
      </c>
      <c r="R211" s="27">
        <v>1364678.6168290232</v>
      </c>
      <c r="S211" s="26">
        <v>0</v>
      </c>
      <c r="T211" s="25">
        <v>0</v>
      </c>
      <c r="U211" s="25">
        <v>713209</v>
      </c>
      <c r="V211" s="25">
        <v>655221.01215423364</v>
      </c>
      <c r="W211" s="54">
        <v>1368430.0121542336</v>
      </c>
      <c r="X211" s="26">
        <v>-5502.7398554882966</v>
      </c>
      <c r="Y211" s="25">
        <v>-110334.19798175973</v>
      </c>
      <c r="Z211" s="25">
        <v>-90675.185770296026</v>
      </c>
      <c r="AA211" s="25">
        <v>202760.72828233364</v>
      </c>
      <c r="AB211" s="25">
        <v>0</v>
      </c>
      <c r="AC211" s="27">
        <v>0</v>
      </c>
    </row>
    <row r="212" spans="1:29" s="28" customFormat="1">
      <c r="A212" s="29" t="s">
        <v>861</v>
      </c>
      <c r="B212" s="30" t="s">
        <v>1985</v>
      </c>
      <c r="C212" s="24">
        <v>119512.85430199999</v>
      </c>
      <c r="D212" s="22">
        <v>5.1548999999999996E-4</v>
      </c>
      <c r="E212" s="22">
        <v>5.4243E-4</v>
      </c>
      <c r="F212" s="26">
        <v>1572996</v>
      </c>
      <c r="G212" s="25">
        <v>1959424</v>
      </c>
      <c r="H212" s="27">
        <v>1258274</v>
      </c>
      <c r="I212" s="26">
        <v>141363</v>
      </c>
      <c r="J212" s="25">
        <v>-10387.09806713235</v>
      </c>
      <c r="K212" s="25">
        <v>130975.90193286765</v>
      </c>
      <c r="L212" s="25">
        <v>0</v>
      </c>
      <c r="M212" s="27">
        <v>130975.90193286765</v>
      </c>
      <c r="N212" s="26">
        <v>45101</v>
      </c>
      <c r="O212" s="25">
        <v>0</v>
      </c>
      <c r="P212" s="25">
        <v>175466</v>
      </c>
      <c r="Q212" s="25">
        <v>85419.418971490348</v>
      </c>
      <c r="R212" s="27">
        <v>305986.41897149035</v>
      </c>
      <c r="S212" s="26">
        <v>0</v>
      </c>
      <c r="T212" s="25">
        <v>0</v>
      </c>
      <c r="U212" s="25">
        <v>139135</v>
      </c>
      <c r="V212" s="25">
        <v>211002.89712893046</v>
      </c>
      <c r="W212" s="54">
        <v>350137.89712893043</v>
      </c>
      <c r="X212" s="26">
        <v>4618.4500246531607</v>
      </c>
      <c r="Y212" s="25">
        <v>-39429.769811756298</v>
      </c>
      <c r="Z212" s="25">
        <v>-43414.243518352014</v>
      </c>
      <c r="AA212" s="25">
        <v>34074.08514801506</v>
      </c>
      <c r="AB212" s="25">
        <v>0</v>
      </c>
      <c r="AC212" s="27">
        <v>0</v>
      </c>
    </row>
    <row r="213" spans="1:29" s="28" customFormat="1">
      <c r="A213" s="29" t="s">
        <v>862</v>
      </c>
      <c r="B213" s="30" t="s">
        <v>1986</v>
      </c>
      <c r="C213" s="24">
        <v>868849.38015299989</v>
      </c>
      <c r="D213" s="22">
        <v>3.7475500000000001E-3</v>
      </c>
      <c r="E213" s="22">
        <v>3.8628299999999998E-3</v>
      </c>
      <c r="F213" s="26">
        <v>11435489</v>
      </c>
      <c r="G213" s="25">
        <v>14244773</v>
      </c>
      <c r="H213" s="27">
        <v>9147500</v>
      </c>
      <c r="I213" s="26">
        <v>1027691</v>
      </c>
      <c r="J213" s="25">
        <v>-289141.41435379529</v>
      </c>
      <c r="K213" s="25">
        <v>738549.58564620465</v>
      </c>
      <c r="L213" s="25">
        <v>0</v>
      </c>
      <c r="M213" s="27">
        <v>738549.58564620465</v>
      </c>
      <c r="N213" s="26">
        <v>327876</v>
      </c>
      <c r="O213" s="25">
        <v>0</v>
      </c>
      <c r="P213" s="25">
        <v>1275620</v>
      </c>
      <c r="Q213" s="25">
        <v>0</v>
      </c>
      <c r="R213" s="27">
        <v>1603496</v>
      </c>
      <c r="S213" s="26">
        <v>0</v>
      </c>
      <c r="T213" s="25">
        <v>0</v>
      </c>
      <c r="U213" s="25">
        <v>1011491</v>
      </c>
      <c r="V213" s="25">
        <v>576499.94564644853</v>
      </c>
      <c r="W213" s="54">
        <v>1587990.9456464485</v>
      </c>
      <c r="X213" s="26">
        <v>-73334.084158319747</v>
      </c>
      <c r="Y213" s="25">
        <v>-60969.089828928263</v>
      </c>
      <c r="Z213" s="25">
        <v>-111887.112875291</v>
      </c>
      <c r="AA213" s="25">
        <v>261695.34121609048</v>
      </c>
      <c r="AB213" s="25">
        <v>0</v>
      </c>
      <c r="AC213" s="27">
        <v>0</v>
      </c>
    </row>
    <row r="214" spans="1:29" s="28" customFormat="1">
      <c r="A214" s="29" t="s">
        <v>863</v>
      </c>
      <c r="B214" s="30" t="s">
        <v>1987</v>
      </c>
      <c r="C214" s="24">
        <v>135639.89835100001</v>
      </c>
      <c r="D214" s="22">
        <v>5.8505000000000004E-4</v>
      </c>
      <c r="E214" s="22">
        <v>6.1202999999999995E-4</v>
      </c>
      <c r="F214" s="26">
        <v>1785255</v>
      </c>
      <c r="G214" s="25">
        <v>2223827</v>
      </c>
      <c r="H214" s="27">
        <v>1428065</v>
      </c>
      <c r="I214" s="26">
        <v>160438</v>
      </c>
      <c r="J214" s="25">
        <v>10027.785106596846</v>
      </c>
      <c r="K214" s="25">
        <v>170465.78510659686</v>
      </c>
      <c r="L214" s="25">
        <v>0</v>
      </c>
      <c r="M214" s="27">
        <v>170465.78510659686</v>
      </c>
      <c r="N214" s="26">
        <v>51186</v>
      </c>
      <c r="O214" s="25">
        <v>0</v>
      </c>
      <c r="P214" s="25">
        <v>199144</v>
      </c>
      <c r="Q214" s="25">
        <v>90760.704463979026</v>
      </c>
      <c r="R214" s="27">
        <v>341090.704463979</v>
      </c>
      <c r="S214" s="26">
        <v>0</v>
      </c>
      <c r="T214" s="25">
        <v>0</v>
      </c>
      <c r="U214" s="25">
        <v>157909</v>
      </c>
      <c r="V214" s="25">
        <v>54268.724946562434</v>
      </c>
      <c r="W214" s="54">
        <v>212177.72494656243</v>
      </c>
      <c r="X214" s="26">
        <v>62760.649959837086</v>
      </c>
      <c r="Y214" s="25">
        <v>36841.607998567066</v>
      </c>
      <c r="Z214" s="25">
        <v>-9986.0979237770753</v>
      </c>
      <c r="AA214" s="25">
        <v>39296.819482789506</v>
      </c>
      <c r="AB214" s="25">
        <v>0</v>
      </c>
      <c r="AC214" s="27">
        <v>0</v>
      </c>
    </row>
    <row r="215" spans="1:29" s="28" customFormat="1">
      <c r="A215" s="29" t="s">
        <v>865</v>
      </c>
      <c r="B215" s="30" t="s">
        <v>1989</v>
      </c>
      <c r="C215" s="24">
        <v>800224.76983100001</v>
      </c>
      <c r="D215" s="22">
        <v>3.4515599999999998E-3</v>
      </c>
      <c r="E215" s="22">
        <v>2.72755E-3</v>
      </c>
      <c r="F215" s="26">
        <v>10532288</v>
      </c>
      <c r="G215" s="25">
        <v>13119688</v>
      </c>
      <c r="H215" s="27">
        <v>8425010</v>
      </c>
      <c r="I215" s="26">
        <v>946522</v>
      </c>
      <c r="J215" s="25">
        <v>385806.57085749996</v>
      </c>
      <c r="K215" s="25">
        <v>1332328.5708575</v>
      </c>
      <c r="L215" s="25">
        <v>0</v>
      </c>
      <c r="M215" s="27">
        <v>1332328.5708575</v>
      </c>
      <c r="N215" s="26">
        <v>301979</v>
      </c>
      <c r="O215" s="25">
        <v>0</v>
      </c>
      <c r="P215" s="25">
        <v>1174868</v>
      </c>
      <c r="Q215" s="25">
        <v>1600154.4074065587</v>
      </c>
      <c r="R215" s="27">
        <v>3077001.4074065587</v>
      </c>
      <c r="S215" s="26">
        <v>0</v>
      </c>
      <c r="T215" s="25">
        <v>0</v>
      </c>
      <c r="U215" s="25">
        <v>931602</v>
      </c>
      <c r="V215" s="25">
        <v>221302.77581810675</v>
      </c>
      <c r="W215" s="54">
        <v>1152904.7758181067</v>
      </c>
      <c r="X215" s="26">
        <v>557628.07290871593</v>
      </c>
      <c r="Y215" s="25">
        <v>528717.88411575393</v>
      </c>
      <c r="Z215" s="25">
        <v>452762.99789965549</v>
      </c>
      <c r="AA215" s="25">
        <v>384987.67666432669</v>
      </c>
      <c r="AB215" s="25">
        <v>0</v>
      </c>
      <c r="AC215" s="27">
        <v>0</v>
      </c>
    </row>
    <row r="216" spans="1:29" s="28" customFormat="1">
      <c r="A216" s="29" t="s">
        <v>866</v>
      </c>
      <c r="B216" s="30" t="s">
        <v>1990</v>
      </c>
      <c r="C216" s="24">
        <v>37126.385139000005</v>
      </c>
      <c r="D216" s="22">
        <v>1.6013E-4</v>
      </c>
      <c r="E216" s="22">
        <v>2.0958000000000001E-4</v>
      </c>
      <c r="F216" s="26">
        <v>488630</v>
      </c>
      <c r="G216" s="25">
        <v>608668</v>
      </c>
      <c r="H216" s="27">
        <v>390866</v>
      </c>
      <c r="I216" s="26">
        <v>43912</v>
      </c>
      <c r="J216" s="25">
        <v>-75571.629054699239</v>
      </c>
      <c r="K216" s="25">
        <v>-31659.629054699239</v>
      </c>
      <c r="L216" s="25">
        <v>0</v>
      </c>
      <c r="M216" s="27">
        <v>-31659.629054699239</v>
      </c>
      <c r="N216" s="26">
        <v>14010</v>
      </c>
      <c r="O216" s="25">
        <v>0</v>
      </c>
      <c r="P216" s="25">
        <v>54506</v>
      </c>
      <c r="Q216" s="25">
        <v>0</v>
      </c>
      <c r="R216" s="27">
        <v>68516</v>
      </c>
      <c r="S216" s="26">
        <v>0</v>
      </c>
      <c r="T216" s="25">
        <v>0</v>
      </c>
      <c r="U216" s="25">
        <v>43220</v>
      </c>
      <c r="V216" s="25">
        <v>194060.27075479063</v>
      </c>
      <c r="W216" s="54">
        <v>237280.27075479063</v>
      </c>
      <c r="X216" s="26">
        <v>-65885.852788230142</v>
      </c>
      <c r="Y216" s="25">
        <v>-61461.682855738254</v>
      </c>
      <c r="Z216" s="25">
        <v>-44878.530299501537</v>
      </c>
      <c r="AA216" s="25">
        <v>3461.7951886793016</v>
      </c>
      <c r="AB216" s="25">
        <v>0</v>
      </c>
      <c r="AC216" s="27">
        <v>0</v>
      </c>
    </row>
    <row r="217" spans="1:29" s="28" customFormat="1">
      <c r="A217" s="29" t="s">
        <v>867</v>
      </c>
      <c r="B217" s="30" t="s">
        <v>1991</v>
      </c>
      <c r="C217" s="24">
        <v>34225.684269000005</v>
      </c>
      <c r="D217" s="22">
        <v>1.4762E-4</v>
      </c>
      <c r="E217" s="22">
        <v>1.5614000000000001E-4</v>
      </c>
      <c r="F217" s="26">
        <v>450456</v>
      </c>
      <c r="G217" s="25">
        <v>561117</v>
      </c>
      <c r="H217" s="27">
        <v>360330</v>
      </c>
      <c r="I217" s="26">
        <v>40482</v>
      </c>
      <c r="J217" s="25">
        <v>-5561.7619261590553</v>
      </c>
      <c r="K217" s="25">
        <v>34920.238073840941</v>
      </c>
      <c r="L217" s="25">
        <v>0</v>
      </c>
      <c r="M217" s="27">
        <v>34920.238073840941</v>
      </c>
      <c r="N217" s="26">
        <v>12915</v>
      </c>
      <c r="O217" s="25">
        <v>0</v>
      </c>
      <c r="P217" s="25">
        <v>50248</v>
      </c>
      <c r="Q217" s="25">
        <v>12138.833177147524</v>
      </c>
      <c r="R217" s="27">
        <v>75301.83317714752</v>
      </c>
      <c r="S217" s="26">
        <v>0</v>
      </c>
      <c r="T217" s="25">
        <v>0</v>
      </c>
      <c r="U217" s="25">
        <v>39844</v>
      </c>
      <c r="V217" s="25">
        <v>69690.629102322899</v>
      </c>
      <c r="W217" s="54">
        <v>109534.6291023229</v>
      </c>
      <c r="X217" s="26">
        <v>-30614.115136047803</v>
      </c>
      <c r="Y217" s="25">
        <v>-9552.2945522626906</v>
      </c>
      <c r="Z217" s="25">
        <v>-3684.4084551850583</v>
      </c>
      <c r="AA217" s="25">
        <v>9618.0222183201877</v>
      </c>
      <c r="AB217" s="25">
        <v>0</v>
      </c>
      <c r="AC217" s="27">
        <v>0</v>
      </c>
    </row>
    <row r="218" spans="1:29" s="28" customFormat="1">
      <c r="A218" s="29" t="s">
        <v>868</v>
      </c>
      <c r="B218" s="30" t="s">
        <v>1992</v>
      </c>
      <c r="C218" s="24">
        <v>137512.04193400001</v>
      </c>
      <c r="D218" s="22">
        <v>5.9312000000000004E-4</v>
      </c>
      <c r="E218" s="22">
        <v>6.3254999999999995E-4</v>
      </c>
      <c r="F218" s="26">
        <v>1809880</v>
      </c>
      <c r="G218" s="25">
        <v>2254502</v>
      </c>
      <c r="H218" s="27">
        <v>1447763</v>
      </c>
      <c r="I218" s="26">
        <v>162651</v>
      </c>
      <c r="J218" s="25">
        <v>15428.534650532431</v>
      </c>
      <c r="K218" s="25">
        <v>178079.53465053244</v>
      </c>
      <c r="L218" s="25">
        <v>0</v>
      </c>
      <c r="M218" s="27">
        <v>178079.53465053244</v>
      </c>
      <c r="N218" s="26">
        <v>51892</v>
      </c>
      <c r="O218" s="25">
        <v>0</v>
      </c>
      <c r="P218" s="25">
        <v>201891</v>
      </c>
      <c r="Q218" s="25">
        <v>19084.638111053719</v>
      </c>
      <c r="R218" s="27">
        <v>272867.63811105373</v>
      </c>
      <c r="S218" s="26">
        <v>0</v>
      </c>
      <c r="T218" s="25">
        <v>0</v>
      </c>
      <c r="U218" s="25">
        <v>160087</v>
      </c>
      <c r="V218" s="25">
        <v>81277.453840582588</v>
      </c>
      <c r="W218" s="54">
        <v>241364.45384058257</v>
      </c>
      <c r="X218" s="26">
        <v>16969.17018614339</v>
      </c>
      <c r="Y218" s="25">
        <v>2484.3768734385812</v>
      </c>
      <c r="Z218" s="25">
        <v>-25695.111869309774</v>
      </c>
      <c r="AA218" s="25">
        <v>37744.749080198941</v>
      </c>
      <c r="AB218" s="25">
        <v>0</v>
      </c>
      <c r="AC218" s="27">
        <v>0</v>
      </c>
    </row>
    <row r="219" spans="1:29" s="28" customFormat="1">
      <c r="A219" s="29" t="s">
        <v>870</v>
      </c>
      <c r="B219" s="30" t="s">
        <v>1994</v>
      </c>
      <c r="C219" s="24">
        <v>145096.50924499999</v>
      </c>
      <c r="D219" s="22">
        <v>6.2582999999999996E-4</v>
      </c>
      <c r="E219" s="22">
        <v>6.0641000000000004E-4</v>
      </c>
      <c r="F219" s="26">
        <v>1909694</v>
      </c>
      <c r="G219" s="25">
        <v>2378836</v>
      </c>
      <c r="H219" s="27">
        <v>1527606</v>
      </c>
      <c r="I219" s="26">
        <v>171621</v>
      </c>
      <c r="J219" s="25">
        <v>-50126.958778259694</v>
      </c>
      <c r="K219" s="25">
        <v>121494.04122174031</v>
      </c>
      <c r="L219" s="25">
        <v>0</v>
      </c>
      <c r="M219" s="27">
        <v>121494.04122174031</v>
      </c>
      <c r="N219" s="26">
        <v>54754</v>
      </c>
      <c r="O219" s="25">
        <v>0</v>
      </c>
      <c r="P219" s="25">
        <v>213025</v>
      </c>
      <c r="Q219" s="25">
        <v>46927.411213129395</v>
      </c>
      <c r="R219" s="27">
        <v>314706.41121312941</v>
      </c>
      <c r="S219" s="26">
        <v>0</v>
      </c>
      <c r="T219" s="25">
        <v>0</v>
      </c>
      <c r="U219" s="25">
        <v>168916</v>
      </c>
      <c r="V219" s="25">
        <v>112544.97363483458</v>
      </c>
      <c r="W219" s="54">
        <v>281460.97363483458</v>
      </c>
      <c r="X219" s="26">
        <v>-5248.4179224763429</v>
      </c>
      <c r="Y219" s="25">
        <v>-8374.6326985160849</v>
      </c>
      <c r="Z219" s="25">
        <v>-3540.1887686310329</v>
      </c>
      <c r="AA219" s="25">
        <v>50408.676967918291</v>
      </c>
      <c r="AB219" s="25">
        <v>0</v>
      </c>
      <c r="AC219" s="27">
        <v>0</v>
      </c>
    </row>
    <row r="220" spans="1:29" s="28" customFormat="1">
      <c r="A220" s="29" t="s">
        <v>872</v>
      </c>
      <c r="B220" s="30" t="s">
        <v>1996</v>
      </c>
      <c r="C220" s="24">
        <v>845444.22808500007</v>
      </c>
      <c r="D220" s="22">
        <v>3.6465999999999998E-3</v>
      </c>
      <c r="E220" s="22">
        <v>3.8014300000000002E-3</v>
      </c>
      <c r="F220" s="26">
        <v>11127444</v>
      </c>
      <c r="G220" s="25">
        <v>13861053</v>
      </c>
      <c r="H220" s="27">
        <v>8901089</v>
      </c>
      <c r="I220" s="26">
        <v>1000008</v>
      </c>
      <c r="J220" s="25">
        <v>3312.1622052068778</v>
      </c>
      <c r="K220" s="25">
        <v>1003320.1622052069</v>
      </c>
      <c r="L220" s="25">
        <v>0</v>
      </c>
      <c r="M220" s="27">
        <v>1003320.1622052069</v>
      </c>
      <c r="N220" s="26">
        <v>319044</v>
      </c>
      <c r="O220" s="25">
        <v>0</v>
      </c>
      <c r="P220" s="25">
        <v>1241257</v>
      </c>
      <c r="Q220" s="25">
        <v>126421.7416131527</v>
      </c>
      <c r="R220" s="27">
        <v>1686722.7416131527</v>
      </c>
      <c r="S220" s="26">
        <v>0</v>
      </c>
      <c r="T220" s="25">
        <v>0</v>
      </c>
      <c r="U220" s="25">
        <v>984244</v>
      </c>
      <c r="V220" s="25">
        <v>315290.12766300736</v>
      </c>
      <c r="W220" s="54">
        <v>1299534.1276630075</v>
      </c>
      <c r="X220" s="26">
        <v>172838.36620583778</v>
      </c>
      <c r="Y220" s="25">
        <v>70936.321325245546</v>
      </c>
      <c r="Z220" s="25">
        <v>-103833.47301877367</v>
      </c>
      <c r="AA220" s="25">
        <v>247247.3994378357</v>
      </c>
      <c r="AB220" s="25">
        <v>0</v>
      </c>
      <c r="AC220" s="27">
        <v>0</v>
      </c>
    </row>
    <row r="221" spans="1:29" s="28" customFormat="1">
      <c r="A221" s="29" t="s">
        <v>876</v>
      </c>
      <c r="B221" s="30" t="s">
        <v>2000</v>
      </c>
      <c r="C221" s="24">
        <v>95348.583861999999</v>
      </c>
      <c r="D221" s="22">
        <v>4.1125999999999999E-4</v>
      </c>
      <c r="E221" s="22">
        <v>4.0105000000000002E-4</v>
      </c>
      <c r="F221" s="26">
        <v>1254942</v>
      </c>
      <c r="G221" s="25">
        <v>1563236</v>
      </c>
      <c r="H221" s="27">
        <v>1003856</v>
      </c>
      <c r="I221" s="26">
        <v>112780</v>
      </c>
      <c r="J221" s="25">
        <v>-19085.990389909843</v>
      </c>
      <c r="K221" s="25">
        <v>93694.009610090157</v>
      </c>
      <c r="L221" s="25">
        <v>0</v>
      </c>
      <c r="M221" s="27">
        <v>93694.009610090157</v>
      </c>
      <c r="N221" s="26">
        <v>35981</v>
      </c>
      <c r="O221" s="25">
        <v>0</v>
      </c>
      <c r="P221" s="25">
        <v>139988</v>
      </c>
      <c r="Q221" s="25">
        <v>71668.591324265915</v>
      </c>
      <c r="R221" s="27">
        <v>247637.59132426593</v>
      </c>
      <c r="S221" s="26">
        <v>0</v>
      </c>
      <c r="T221" s="25">
        <v>0</v>
      </c>
      <c r="U221" s="25">
        <v>111002</v>
      </c>
      <c r="V221" s="25">
        <v>188644.02397033409</v>
      </c>
      <c r="W221" s="54">
        <v>299646.02397033409</v>
      </c>
      <c r="X221" s="26">
        <v>-17587.70715780645</v>
      </c>
      <c r="Y221" s="25">
        <v>-43177.205044425369</v>
      </c>
      <c r="Z221" s="25">
        <v>-23926.459218755648</v>
      </c>
      <c r="AA221" s="25">
        <v>32682.93877491929</v>
      </c>
      <c r="AB221" s="25">
        <v>0</v>
      </c>
      <c r="AC221" s="27">
        <v>0</v>
      </c>
    </row>
    <row r="222" spans="1:29" s="28" customFormat="1">
      <c r="A222" s="29" t="s">
        <v>878</v>
      </c>
      <c r="B222" s="30" t="s">
        <v>2002</v>
      </c>
      <c r="C222" s="24">
        <v>737862.93849000009</v>
      </c>
      <c r="D222" s="22">
        <v>3.18257E-3</v>
      </c>
      <c r="E222" s="22">
        <v>3.2655000000000002E-3</v>
      </c>
      <c r="F222" s="26">
        <v>9711476</v>
      </c>
      <c r="G222" s="25">
        <v>12097233</v>
      </c>
      <c r="H222" s="27">
        <v>7768425</v>
      </c>
      <c r="I222" s="26">
        <v>872757</v>
      </c>
      <c r="J222" s="25">
        <v>-4770.539159705535</v>
      </c>
      <c r="K222" s="25">
        <v>867986.46084029449</v>
      </c>
      <c r="L222" s="25">
        <v>0</v>
      </c>
      <c r="M222" s="27">
        <v>867986.46084029449</v>
      </c>
      <c r="N222" s="26">
        <v>278445</v>
      </c>
      <c r="O222" s="25">
        <v>0</v>
      </c>
      <c r="P222" s="25">
        <v>1083307</v>
      </c>
      <c r="Q222" s="25">
        <v>90594.985708555992</v>
      </c>
      <c r="R222" s="27">
        <v>1452346.9857085559</v>
      </c>
      <c r="S222" s="26">
        <v>0</v>
      </c>
      <c r="T222" s="25">
        <v>0</v>
      </c>
      <c r="U222" s="25">
        <v>858999</v>
      </c>
      <c r="V222" s="25">
        <v>203932.70248266307</v>
      </c>
      <c r="W222" s="54">
        <v>1062931.7024826631</v>
      </c>
      <c r="X222" s="26">
        <v>112200.27034313866</v>
      </c>
      <c r="Y222" s="25">
        <v>92541.683440967492</v>
      </c>
      <c r="Z222" s="25">
        <v>-40163.458087029969</v>
      </c>
      <c r="AA222" s="25">
        <v>224836.78752881664</v>
      </c>
      <c r="AB222" s="25">
        <v>0</v>
      </c>
      <c r="AC222" s="27">
        <v>0</v>
      </c>
    </row>
    <row r="223" spans="1:29" s="28" customFormat="1">
      <c r="A223" s="29" t="s">
        <v>882</v>
      </c>
      <c r="B223" s="30" t="s">
        <v>2006</v>
      </c>
      <c r="C223" s="24">
        <v>1525687.5239649999</v>
      </c>
      <c r="D223" s="22">
        <v>6.5806399999999996E-3</v>
      </c>
      <c r="E223" s="22">
        <v>6.6818900000000002E-3</v>
      </c>
      <c r="F223" s="26">
        <v>20080542</v>
      </c>
      <c r="G223" s="25">
        <v>25013601</v>
      </c>
      <c r="H223" s="27">
        <v>16062870</v>
      </c>
      <c r="I223" s="26">
        <v>1804610</v>
      </c>
      <c r="J223" s="25">
        <v>-60890.256680433726</v>
      </c>
      <c r="K223" s="25">
        <v>1743719.7433195664</v>
      </c>
      <c r="L223" s="25">
        <v>0</v>
      </c>
      <c r="M223" s="27">
        <v>1743719.7433195664</v>
      </c>
      <c r="N223" s="26">
        <v>575745</v>
      </c>
      <c r="O223" s="25">
        <v>0</v>
      </c>
      <c r="P223" s="25">
        <v>2239968</v>
      </c>
      <c r="Q223" s="25">
        <v>0</v>
      </c>
      <c r="R223" s="27">
        <v>2815713</v>
      </c>
      <c r="S223" s="26">
        <v>0</v>
      </c>
      <c r="T223" s="25">
        <v>0</v>
      </c>
      <c r="U223" s="25">
        <v>1776163</v>
      </c>
      <c r="V223" s="25">
        <v>394798.85168361233</v>
      </c>
      <c r="W223" s="54">
        <v>2170961.8516836124</v>
      </c>
      <c r="X223" s="26">
        <v>176404.78507257169</v>
      </c>
      <c r="Y223" s="25">
        <v>94075.547992816253</v>
      </c>
      <c r="Z223" s="25">
        <v>-102805.94910328122</v>
      </c>
      <c r="AA223" s="25">
        <v>477076.76435428095</v>
      </c>
      <c r="AB223" s="25">
        <v>0</v>
      </c>
      <c r="AC223" s="27">
        <v>0</v>
      </c>
    </row>
    <row r="224" spans="1:29" s="28" customFormat="1">
      <c r="A224" s="29" t="s">
        <v>884</v>
      </c>
      <c r="B224" s="30" t="s">
        <v>2008</v>
      </c>
      <c r="C224" s="24">
        <v>55021.481373000002</v>
      </c>
      <c r="D224" s="22">
        <v>2.3732000000000001E-4</v>
      </c>
      <c r="E224" s="22">
        <v>1.8709999999999999E-4</v>
      </c>
      <c r="F224" s="26">
        <v>724172</v>
      </c>
      <c r="G224" s="25">
        <v>902075</v>
      </c>
      <c r="H224" s="27">
        <v>579281</v>
      </c>
      <c r="I224" s="26">
        <v>65080</v>
      </c>
      <c r="J224" s="25">
        <v>137727.13508751107</v>
      </c>
      <c r="K224" s="25">
        <v>202807.13508751107</v>
      </c>
      <c r="L224" s="25">
        <v>0</v>
      </c>
      <c r="M224" s="27">
        <v>202807.13508751107</v>
      </c>
      <c r="N224" s="26">
        <v>20763</v>
      </c>
      <c r="O224" s="25">
        <v>0</v>
      </c>
      <c r="P224" s="25">
        <v>80781</v>
      </c>
      <c r="Q224" s="25">
        <v>316157.61312183598</v>
      </c>
      <c r="R224" s="27">
        <v>417701.61312183598</v>
      </c>
      <c r="S224" s="26">
        <v>0</v>
      </c>
      <c r="T224" s="25">
        <v>0</v>
      </c>
      <c r="U224" s="25">
        <v>64054</v>
      </c>
      <c r="V224" s="25">
        <v>0</v>
      </c>
      <c r="W224" s="54">
        <v>64054</v>
      </c>
      <c r="X224" s="26">
        <v>155354.88582064889</v>
      </c>
      <c r="Y224" s="25">
        <v>117641.35630193472</v>
      </c>
      <c r="Z224" s="25">
        <v>54103.443461795003</v>
      </c>
      <c r="AA224" s="25">
        <v>26547.927537457366</v>
      </c>
      <c r="AB224" s="25">
        <v>0</v>
      </c>
      <c r="AC224" s="27">
        <v>0</v>
      </c>
    </row>
    <row r="225" spans="1:29" s="28" customFormat="1">
      <c r="A225" s="29" t="s">
        <v>886</v>
      </c>
      <c r="B225" s="30" t="s">
        <v>2010</v>
      </c>
      <c r="C225" s="24">
        <v>106677.41175500001</v>
      </c>
      <c r="D225" s="22">
        <v>4.6012000000000001E-4</v>
      </c>
      <c r="E225" s="22">
        <v>4.4476999999999999E-4</v>
      </c>
      <c r="F225" s="26">
        <v>1404037</v>
      </c>
      <c r="G225" s="25">
        <v>1748957</v>
      </c>
      <c r="H225" s="27">
        <v>1123120</v>
      </c>
      <c r="I225" s="26">
        <v>126179</v>
      </c>
      <c r="J225" s="25">
        <v>-32142.826979351346</v>
      </c>
      <c r="K225" s="25">
        <v>94036.173020648654</v>
      </c>
      <c r="L225" s="25">
        <v>0</v>
      </c>
      <c r="M225" s="27">
        <v>94036.173020648654</v>
      </c>
      <c r="N225" s="26">
        <v>40256</v>
      </c>
      <c r="O225" s="25">
        <v>0</v>
      </c>
      <c r="P225" s="25">
        <v>156619</v>
      </c>
      <c r="Q225" s="25">
        <v>36833.022976572873</v>
      </c>
      <c r="R225" s="27">
        <v>233708.02297657286</v>
      </c>
      <c r="S225" s="26">
        <v>0</v>
      </c>
      <c r="T225" s="25">
        <v>0</v>
      </c>
      <c r="U225" s="25">
        <v>124190</v>
      </c>
      <c r="V225" s="25">
        <v>98130.226832530519</v>
      </c>
      <c r="W225" s="54">
        <v>222320.22683253052</v>
      </c>
      <c r="X225" s="26">
        <v>-10365.138739334689</v>
      </c>
      <c r="Y225" s="25">
        <v>-11520.041206726313</v>
      </c>
      <c r="Z225" s="25">
        <v>-3973.626969377905</v>
      </c>
      <c r="AA225" s="25">
        <v>37246.603059481247</v>
      </c>
      <c r="AB225" s="25">
        <v>0</v>
      </c>
      <c r="AC225" s="27">
        <v>0</v>
      </c>
    </row>
    <row r="226" spans="1:29" s="28" customFormat="1">
      <c r="A226" s="29" t="s">
        <v>888</v>
      </c>
      <c r="B226" s="30" t="s">
        <v>2012</v>
      </c>
      <c r="C226" s="24">
        <v>1675102.6883530002</v>
      </c>
      <c r="D226" s="22">
        <v>7.2251099999999999E-3</v>
      </c>
      <c r="E226" s="22">
        <v>7.1323200000000002E-3</v>
      </c>
      <c r="F226" s="26">
        <v>22047114</v>
      </c>
      <c r="G226" s="25">
        <v>27463289</v>
      </c>
      <c r="H226" s="27">
        <v>17635975</v>
      </c>
      <c r="I226" s="26">
        <v>1981343</v>
      </c>
      <c r="J226" s="25">
        <v>72321.696923256706</v>
      </c>
      <c r="K226" s="25">
        <v>2053664.6969232566</v>
      </c>
      <c r="L226" s="25">
        <v>0</v>
      </c>
      <c r="M226" s="27">
        <v>2053664.6969232566</v>
      </c>
      <c r="N226" s="26">
        <v>632130</v>
      </c>
      <c r="O226" s="25">
        <v>0</v>
      </c>
      <c r="P226" s="25">
        <v>2459338</v>
      </c>
      <c r="Q226" s="25">
        <v>384727.37339321396</v>
      </c>
      <c r="R226" s="27">
        <v>3476195.3733932138</v>
      </c>
      <c r="S226" s="26">
        <v>0</v>
      </c>
      <c r="T226" s="25">
        <v>0</v>
      </c>
      <c r="U226" s="25">
        <v>1950111</v>
      </c>
      <c r="V226" s="25">
        <v>0</v>
      </c>
      <c r="W226" s="54">
        <v>1950111</v>
      </c>
      <c r="X226" s="26">
        <v>490060.64248896978</v>
      </c>
      <c r="Y226" s="25">
        <v>394481.32576432033</v>
      </c>
      <c r="Z226" s="25">
        <v>82375.819674390325</v>
      </c>
      <c r="AA226" s="25">
        <v>559166.58546553354</v>
      </c>
      <c r="AB226" s="25">
        <v>0</v>
      </c>
      <c r="AC226" s="27">
        <v>0</v>
      </c>
    </row>
    <row r="227" spans="1:29" s="28" customFormat="1">
      <c r="A227" s="29" t="s">
        <v>892</v>
      </c>
      <c r="B227" s="30" t="s">
        <v>2016</v>
      </c>
      <c r="C227" s="24">
        <v>345598.00925699994</v>
      </c>
      <c r="D227" s="22">
        <v>1.4906400000000001E-3</v>
      </c>
      <c r="E227" s="22">
        <v>1.4225500000000001E-3</v>
      </c>
      <c r="F227" s="26">
        <v>4548624</v>
      </c>
      <c r="G227" s="25">
        <v>5666056</v>
      </c>
      <c r="H227" s="27">
        <v>3638545</v>
      </c>
      <c r="I227" s="26">
        <v>408779</v>
      </c>
      <c r="J227" s="25">
        <v>161254.61487871656</v>
      </c>
      <c r="K227" s="25">
        <v>570033.61487871653</v>
      </c>
      <c r="L227" s="25">
        <v>0</v>
      </c>
      <c r="M227" s="27">
        <v>570033.61487871653</v>
      </c>
      <c r="N227" s="26">
        <v>130417</v>
      </c>
      <c r="O227" s="25">
        <v>0</v>
      </c>
      <c r="P227" s="25">
        <v>507395</v>
      </c>
      <c r="Q227" s="25">
        <v>346086.88959773141</v>
      </c>
      <c r="R227" s="27">
        <v>983898.88959773141</v>
      </c>
      <c r="S227" s="26">
        <v>0</v>
      </c>
      <c r="T227" s="25">
        <v>0</v>
      </c>
      <c r="U227" s="25">
        <v>402335</v>
      </c>
      <c r="V227" s="25">
        <v>20739.956182704569</v>
      </c>
      <c r="W227" s="54">
        <v>423074.95618270454</v>
      </c>
      <c r="X227" s="26">
        <v>185386.53116552666</v>
      </c>
      <c r="Y227" s="25">
        <v>175513.2385550589</v>
      </c>
      <c r="Z227" s="25">
        <v>76073.414088397723</v>
      </c>
      <c r="AA227" s="25">
        <v>123850.74960604361</v>
      </c>
      <c r="AB227" s="25">
        <v>0</v>
      </c>
      <c r="AC227" s="27">
        <v>0</v>
      </c>
    </row>
    <row r="228" spans="1:29" s="28" customFormat="1">
      <c r="A228" s="29" t="s">
        <v>894</v>
      </c>
      <c r="B228" s="30" t="s">
        <v>2018</v>
      </c>
      <c r="C228" s="24">
        <v>658009.928877</v>
      </c>
      <c r="D228" s="22">
        <v>2.8381499999999998E-3</v>
      </c>
      <c r="E228" s="22">
        <v>3.2185299999999998E-3</v>
      </c>
      <c r="F228" s="26">
        <v>8660493</v>
      </c>
      <c r="G228" s="25">
        <v>10788062</v>
      </c>
      <c r="H228" s="27">
        <v>6927720</v>
      </c>
      <c r="I228" s="26">
        <v>778306</v>
      </c>
      <c r="J228" s="25">
        <v>-719610.56672458327</v>
      </c>
      <c r="K228" s="25">
        <v>58695.433275416726</v>
      </c>
      <c r="L228" s="25">
        <v>0</v>
      </c>
      <c r="M228" s="27">
        <v>58695.433275416726</v>
      </c>
      <c r="N228" s="26">
        <v>248312</v>
      </c>
      <c r="O228" s="25">
        <v>0</v>
      </c>
      <c r="P228" s="25">
        <v>966071</v>
      </c>
      <c r="Q228" s="25">
        <v>0</v>
      </c>
      <c r="R228" s="27">
        <v>1214383</v>
      </c>
      <c r="S228" s="26">
        <v>0</v>
      </c>
      <c r="T228" s="25">
        <v>0</v>
      </c>
      <c r="U228" s="25">
        <v>766038</v>
      </c>
      <c r="V228" s="25">
        <v>1722742.9457468819</v>
      </c>
      <c r="W228" s="54">
        <v>2488780.9457468819</v>
      </c>
      <c r="X228" s="26">
        <v>-572687.68772087595</v>
      </c>
      <c r="Y228" s="25">
        <v>-490180.20010359713</v>
      </c>
      <c r="Z228" s="25">
        <v>-358898.11223822</v>
      </c>
      <c r="AA228" s="25">
        <v>147368.05431581111</v>
      </c>
      <c r="AB228" s="25">
        <v>0</v>
      </c>
      <c r="AC228" s="27">
        <v>0</v>
      </c>
    </row>
    <row r="229" spans="1:29" s="28" customFormat="1">
      <c r="A229" s="29" t="s">
        <v>898</v>
      </c>
      <c r="B229" s="30" t="s">
        <v>2022</v>
      </c>
      <c r="C229" s="24">
        <v>1511920.4255169998</v>
      </c>
      <c r="D229" s="22">
        <v>6.5212600000000001E-3</v>
      </c>
      <c r="E229" s="22">
        <v>7.2823899999999997E-3</v>
      </c>
      <c r="F229" s="26">
        <v>19899346</v>
      </c>
      <c r="G229" s="25">
        <v>24787892</v>
      </c>
      <c r="H229" s="27">
        <v>15917927</v>
      </c>
      <c r="I229" s="26">
        <v>1788326</v>
      </c>
      <c r="J229" s="25">
        <v>-517870.47340622422</v>
      </c>
      <c r="K229" s="25">
        <v>1270455.5265937757</v>
      </c>
      <c r="L229" s="25">
        <v>0</v>
      </c>
      <c r="M229" s="27">
        <v>1270455.5265937757</v>
      </c>
      <c r="N229" s="26">
        <v>570549</v>
      </c>
      <c r="O229" s="25">
        <v>0</v>
      </c>
      <c r="P229" s="25">
        <v>2219756</v>
      </c>
      <c r="Q229" s="25">
        <v>131795.55859782305</v>
      </c>
      <c r="R229" s="27">
        <v>2922100.5585978231</v>
      </c>
      <c r="S229" s="26">
        <v>0</v>
      </c>
      <c r="T229" s="25">
        <v>0</v>
      </c>
      <c r="U229" s="25">
        <v>1760136</v>
      </c>
      <c r="V229" s="25">
        <v>1708244.6781070956</v>
      </c>
      <c r="W229" s="54">
        <v>3468380.6781070959</v>
      </c>
      <c r="X229" s="26">
        <v>-190471.19336795376</v>
      </c>
      <c r="Y229" s="25">
        <v>-228594.44888143201</v>
      </c>
      <c r="Z229" s="25">
        <v>-485395.72723959316</v>
      </c>
      <c r="AA229" s="25">
        <v>358181.24997970619</v>
      </c>
      <c r="AB229" s="25">
        <v>0</v>
      </c>
      <c r="AC229" s="27">
        <v>0</v>
      </c>
    </row>
    <row r="230" spans="1:29" s="28" customFormat="1">
      <c r="A230" s="29" t="s">
        <v>900</v>
      </c>
      <c r="B230" s="30" t="s">
        <v>2024</v>
      </c>
      <c r="C230" s="24">
        <v>115447.80681200001</v>
      </c>
      <c r="D230" s="22">
        <v>4.9795000000000004E-4</v>
      </c>
      <c r="E230" s="22">
        <v>5.8825999999999995E-4</v>
      </c>
      <c r="F230" s="26">
        <v>1519473</v>
      </c>
      <c r="G230" s="25">
        <v>1892752</v>
      </c>
      <c r="H230" s="27">
        <v>1215460</v>
      </c>
      <c r="I230" s="26">
        <v>136553</v>
      </c>
      <c r="J230" s="25">
        <v>-209085.25464863336</v>
      </c>
      <c r="K230" s="25">
        <v>-72532.254648633359</v>
      </c>
      <c r="L230" s="25">
        <v>0</v>
      </c>
      <c r="M230" s="27">
        <v>-72532.254648633359</v>
      </c>
      <c r="N230" s="26">
        <v>43566</v>
      </c>
      <c r="O230" s="25">
        <v>0</v>
      </c>
      <c r="P230" s="25">
        <v>169496</v>
      </c>
      <c r="Q230" s="25">
        <v>0</v>
      </c>
      <c r="R230" s="27">
        <v>213062</v>
      </c>
      <c r="S230" s="26">
        <v>0</v>
      </c>
      <c r="T230" s="25">
        <v>0</v>
      </c>
      <c r="U230" s="25">
        <v>134400</v>
      </c>
      <c r="V230" s="25">
        <v>461894.18124298949</v>
      </c>
      <c r="W230" s="54">
        <v>596294.18124298949</v>
      </c>
      <c r="X230" s="26">
        <v>-161840.39246399025</v>
      </c>
      <c r="Y230" s="25">
        <v>-146941.25483000075</v>
      </c>
      <c r="Z230" s="25">
        <v>-96219.101529684325</v>
      </c>
      <c r="AA230" s="25">
        <v>21768.567580685856</v>
      </c>
      <c r="AB230" s="25">
        <v>0</v>
      </c>
      <c r="AC230" s="27">
        <v>0</v>
      </c>
    </row>
    <row r="231" spans="1:29" s="28" customFormat="1">
      <c r="A231" s="29" t="s">
        <v>903</v>
      </c>
      <c r="B231" s="30" t="s">
        <v>2027</v>
      </c>
      <c r="C231" s="24">
        <v>103627.874428</v>
      </c>
      <c r="D231" s="22">
        <v>4.4696999999999998E-4</v>
      </c>
      <c r="E231" s="22">
        <v>4.3362000000000001E-4</v>
      </c>
      <c r="F231" s="26">
        <v>1363910</v>
      </c>
      <c r="G231" s="25">
        <v>1698973</v>
      </c>
      <c r="H231" s="27">
        <v>1091022</v>
      </c>
      <c r="I231" s="26">
        <v>122573</v>
      </c>
      <c r="J231" s="25">
        <v>-49115.49286864914</v>
      </c>
      <c r="K231" s="25">
        <v>73457.507131350867</v>
      </c>
      <c r="L231" s="25">
        <v>0</v>
      </c>
      <c r="M231" s="27">
        <v>73457.507131350867</v>
      </c>
      <c r="N231" s="26">
        <v>39106</v>
      </c>
      <c r="O231" s="25">
        <v>0</v>
      </c>
      <c r="P231" s="25">
        <v>152143</v>
      </c>
      <c r="Q231" s="25">
        <v>52985.189960918447</v>
      </c>
      <c r="R231" s="27">
        <v>244234.18996091845</v>
      </c>
      <c r="S231" s="26">
        <v>0</v>
      </c>
      <c r="T231" s="25">
        <v>0</v>
      </c>
      <c r="U231" s="25">
        <v>120641</v>
      </c>
      <c r="V231" s="25">
        <v>73563.292842064926</v>
      </c>
      <c r="W231" s="54">
        <v>194204.29284206493</v>
      </c>
      <c r="X231" s="26">
        <v>-12395.857892602566</v>
      </c>
      <c r="Y231" s="25">
        <v>14197.313786289258</v>
      </c>
      <c r="Z231" s="25">
        <v>12316.58771063721</v>
      </c>
      <c r="AA231" s="25">
        <v>35911.853514529619</v>
      </c>
      <c r="AB231" s="25">
        <v>0</v>
      </c>
      <c r="AC231" s="27">
        <v>0</v>
      </c>
    </row>
    <row r="232" spans="1:29" s="28" customFormat="1">
      <c r="A232" s="29" t="s">
        <v>905</v>
      </c>
      <c r="B232" s="30" t="s">
        <v>2029</v>
      </c>
      <c r="C232" s="24">
        <v>582488.09000399988</v>
      </c>
      <c r="D232" s="22">
        <v>2.5124100000000001E-3</v>
      </c>
      <c r="E232" s="22">
        <v>2.5942299999999999E-3</v>
      </c>
      <c r="F232" s="26">
        <v>7666512</v>
      </c>
      <c r="G232" s="25">
        <v>9549895</v>
      </c>
      <c r="H232" s="27">
        <v>6132612</v>
      </c>
      <c r="I232" s="26">
        <v>688979</v>
      </c>
      <c r="J232" s="25">
        <v>-188521.44871612746</v>
      </c>
      <c r="K232" s="25">
        <v>500457.55128387257</v>
      </c>
      <c r="L232" s="25">
        <v>0</v>
      </c>
      <c r="M232" s="27">
        <v>500457.55128387257</v>
      </c>
      <c r="N232" s="26">
        <v>219812</v>
      </c>
      <c r="O232" s="25">
        <v>0</v>
      </c>
      <c r="P232" s="25">
        <v>855193</v>
      </c>
      <c r="Q232" s="25">
        <v>0</v>
      </c>
      <c r="R232" s="27">
        <v>1075005</v>
      </c>
      <c r="S232" s="26">
        <v>0</v>
      </c>
      <c r="T232" s="25">
        <v>0</v>
      </c>
      <c r="U232" s="25">
        <v>678118</v>
      </c>
      <c r="V232" s="25">
        <v>418539.47993634333</v>
      </c>
      <c r="W232" s="54">
        <v>1096657.4799363434</v>
      </c>
      <c r="X232" s="26">
        <v>-40494.274711370555</v>
      </c>
      <c r="Y232" s="25">
        <v>-62787.116370945179</v>
      </c>
      <c r="Z232" s="25">
        <v>-93027.742300474143</v>
      </c>
      <c r="AA232" s="25">
        <v>174656.65344644649</v>
      </c>
      <c r="AB232" s="25">
        <v>0</v>
      </c>
      <c r="AC232" s="27">
        <v>0</v>
      </c>
    </row>
    <row r="233" spans="1:29" s="28" customFormat="1">
      <c r="A233" s="29" t="s">
        <v>907</v>
      </c>
      <c r="B233" s="30" t="s">
        <v>2031</v>
      </c>
      <c r="C233" s="24">
        <v>1336048.0634640004</v>
      </c>
      <c r="D233" s="22">
        <v>5.76269E-3</v>
      </c>
      <c r="E233" s="22">
        <v>4.9492499999999997E-3</v>
      </c>
      <c r="F233" s="26">
        <v>17584602</v>
      </c>
      <c r="G233" s="25">
        <v>21904500</v>
      </c>
      <c r="H233" s="27">
        <v>14066313</v>
      </c>
      <c r="I233" s="26">
        <v>1580304</v>
      </c>
      <c r="J233" s="25">
        <v>464509.19389949582</v>
      </c>
      <c r="K233" s="25">
        <v>2044813.1938994958</v>
      </c>
      <c r="L233" s="25">
        <v>0</v>
      </c>
      <c r="M233" s="27">
        <v>2044813.1938994958</v>
      </c>
      <c r="N233" s="26">
        <v>504182</v>
      </c>
      <c r="O233" s="25">
        <v>0</v>
      </c>
      <c r="P233" s="25">
        <v>1961548</v>
      </c>
      <c r="Q233" s="25">
        <v>1854602.3363241719</v>
      </c>
      <c r="R233" s="27">
        <v>4320332.3363241721</v>
      </c>
      <c r="S233" s="26">
        <v>0</v>
      </c>
      <c r="T233" s="25">
        <v>0</v>
      </c>
      <c r="U233" s="25">
        <v>1555393</v>
      </c>
      <c r="V233" s="25">
        <v>421913.09623801243</v>
      </c>
      <c r="W233" s="54">
        <v>1977306.0962380124</v>
      </c>
      <c r="X233" s="26">
        <v>693267.12640796194</v>
      </c>
      <c r="Y233" s="25">
        <v>601195.80362277222</v>
      </c>
      <c r="Z233" s="25">
        <v>474350.75927274086</v>
      </c>
      <c r="AA233" s="25">
        <v>574212.55078268424</v>
      </c>
      <c r="AB233" s="25">
        <v>0</v>
      </c>
      <c r="AC233" s="27">
        <v>0</v>
      </c>
    </row>
    <row r="234" spans="1:29" s="28" customFormat="1">
      <c r="A234" s="29" t="s">
        <v>908</v>
      </c>
      <c r="B234" s="30" t="s">
        <v>2032</v>
      </c>
      <c r="C234" s="24">
        <v>59616.713671000005</v>
      </c>
      <c r="D234" s="22">
        <v>2.5713999999999999E-4</v>
      </c>
      <c r="E234" s="22">
        <v>2.9130999999999997E-4</v>
      </c>
      <c r="F234" s="26">
        <v>784652</v>
      </c>
      <c r="G234" s="25">
        <v>977412</v>
      </c>
      <c r="H234" s="27">
        <v>627660</v>
      </c>
      <c r="I234" s="26">
        <v>70516</v>
      </c>
      <c r="J234" s="25">
        <v>-69768.351967399911</v>
      </c>
      <c r="K234" s="25">
        <v>747.64803260008921</v>
      </c>
      <c r="L234" s="25">
        <v>0</v>
      </c>
      <c r="M234" s="27">
        <v>747.64803260008921</v>
      </c>
      <c r="N234" s="26">
        <v>22497</v>
      </c>
      <c r="O234" s="25">
        <v>0</v>
      </c>
      <c r="P234" s="25">
        <v>87527</v>
      </c>
      <c r="Q234" s="25">
        <v>0</v>
      </c>
      <c r="R234" s="27">
        <v>110024</v>
      </c>
      <c r="S234" s="26">
        <v>0</v>
      </c>
      <c r="T234" s="25">
        <v>0</v>
      </c>
      <c r="U234" s="25">
        <v>69404</v>
      </c>
      <c r="V234" s="25">
        <v>138716.56090791302</v>
      </c>
      <c r="W234" s="54">
        <v>208120.56090791302</v>
      </c>
      <c r="X234" s="26">
        <v>-47312.629231864659</v>
      </c>
      <c r="Y234" s="25">
        <v>-36015.544035808649</v>
      </c>
      <c r="Z234" s="25">
        <v>-28169.978780028032</v>
      </c>
      <c r="AA234" s="25">
        <v>13401.591139788317</v>
      </c>
      <c r="AB234" s="25">
        <v>0</v>
      </c>
      <c r="AC234" s="27">
        <v>0</v>
      </c>
    </row>
    <row r="235" spans="1:29" s="28" customFormat="1">
      <c r="A235" s="29" t="s">
        <v>910</v>
      </c>
      <c r="B235" s="30" t="s">
        <v>2034</v>
      </c>
      <c r="C235" s="24">
        <v>71358.106180999996</v>
      </c>
      <c r="D235" s="22">
        <v>3.0778000000000001E-4</v>
      </c>
      <c r="E235" s="22">
        <v>3.3841999999999998E-4</v>
      </c>
      <c r="F235" s="26">
        <v>939178</v>
      </c>
      <c r="G235" s="25">
        <v>1169899</v>
      </c>
      <c r="H235" s="27">
        <v>751269</v>
      </c>
      <c r="I235" s="26">
        <v>84403</v>
      </c>
      <c r="J235" s="25">
        <v>-63120.718777041489</v>
      </c>
      <c r="K235" s="25">
        <v>21282.281222958511</v>
      </c>
      <c r="L235" s="25">
        <v>0</v>
      </c>
      <c r="M235" s="27">
        <v>21282.281222958511</v>
      </c>
      <c r="N235" s="26">
        <v>26928</v>
      </c>
      <c r="O235" s="25">
        <v>0</v>
      </c>
      <c r="P235" s="25">
        <v>104764</v>
      </c>
      <c r="Q235" s="25">
        <v>9310.8292078068353</v>
      </c>
      <c r="R235" s="27">
        <v>141002.82920780685</v>
      </c>
      <c r="S235" s="26">
        <v>0</v>
      </c>
      <c r="T235" s="25">
        <v>0</v>
      </c>
      <c r="U235" s="25">
        <v>83072</v>
      </c>
      <c r="V235" s="25">
        <v>206725.08645396671</v>
      </c>
      <c r="W235" s="54">
        <v>289797.08645396668</v>
      </c>
      <c r="X235" s="26">
        <v>-57485.654072951816</v>
      </c>
      <c r="Y235" s="25">
        <v>-65489.701423140432</v>
      </c>
      <c r="Z235" s="25">
        <v>-43640.023485090715</v>
      </c>
      <c r="AA235" s="25">
        <v>17821.121735023109</v>
      </c>
      <c r="AB235" s="25">
        <v>0</v>
      </c>
      <c r="AC235" s="27">
        <v>0</v>
      </c>
    </row>
    <row r="236" spans="1:29" s="28" customFormat="1">
      <c r="A236" s="29" t="s">
        <v>911</v>
      </c>
      <c r="B236" s="30" t="s">
        <v>2035</v>
      </c>
      <c r="C236" s="24">
        <v>87489.395566000007</v>
      </c>
      <c r="D236" s="22">
        <v>3.7735999999999998E-4</v>
      </c>
      <c r="E236" s="22">
        <v>5.3892000000000002E-4</v>
      </c>
      <c r="F236" s="26">
        <v>1151498</v>
      </c>
      <c r="G236" s="25">
        <v>1434379</v>
      </c>
      <c r="H236" s="27">
        <v>921109</v>
      </c>
      <c r="I236" s="26">
        <v>103484</v>
      </c>
      <c r="J236" s="25">
        <v>-184732.28421570928</v>
      </c>
      <c r="K236" s="25">
        <v>-81248.284215709282</v>
      </c>
      <c r="L236" s="25">
        <v>0</v>
      </c>
      <c r="M236" s="27">
        <v>-81248.284215709282</v>
      </c>
      <c r="N236" s="26">
        <v>33015</v>
      </c>
      <c r="O236" s="25">
        <v>0</v>
      </c>
      <c r="P236" s="25">
        <v>128449</v>
      </c>
      <c r="Q236" s="25">
        <v>0</v>
      </c>
      <c r="R236" s="27">
        <v>161464</v>
      </c>
      <c r="S236" s="26">
        <v>0</v>
      </c>
      <c r="T236" s="25">
        <v>0</v>
      </c>
      <c r="U236" s="25">
        <v>101852</v>
      </c>
      <c r="V236" s="25">
        <v>431798.5911185001</v>
      </c>
      <c r="W236" s="54">
        <v>533650.5911185001</v>
      </c>
      <c r="X236" s="26">
        <v>-129868.14620401853</v>
      </c>
      <c r="Y236" s="25">
        <v>-124963.31406720125</v>
      </c>
      <c r="Z236" s="25">
        <v>-117702.84856397792</v>
      </c>
      <c r="AA236" s="25">
        <v>347.71771669766531</v>
      </c>
      <c r="AB236" s="25">
        <v>0</v>
      </c>
      <c r="AC236" s="27">
        <v>0</v>
      </c>
    </row>
    <row r="237" spans="1:29" s="28" customFormat="1">
      <c r="A237" s="29" t="s">
        <v>915</v>
      </c>
      <c r="B237" s="30" t="s">
        <v>2039</v>
      </c>
      <c r="C237" s="24">
        <v>113789.667911</v>
      </c>
      <c r="D237" s="22">
        <v>4.908E-4</v>
      </c>
      <c r="E237" s="22">
        <v>6.1664E-4</v>
      </c>
      <c r="F237" s="26">
        <v>1497655</v>
      </c>
      <c r="G237" s="25">
        <v>1865575</v>
      </c>
      <c r="H237" s="27">
        <v>1198008</v>
      </c>
      <c r="I237" s="26">
        <v>134592</v>
      </c>
      <c r="J237" s="25">
        <v>-172014.58501497586</v>
      </c>
      <c r="K237" s="25">
        <v>-37422.585014975863</v>
      </c>
      <c r="L237" s="25">
        <v>0</v>
      </c>
      <c r="M237" s="27">
        <v>-37422.585014975863</v>
      </c>
      <c r="N237" s="26">
        <v>42940</v>
      </c>
      <c r="O237" s="25">
        <v>0</v>
      </c>
      <c r="P237" s="25">
        <v>167062</v>
      </c>
      <c r="Q237" s="25">
        <v>0</v>
      </c>
      <c r="R237" s="27">
        <v>210002</v>
      </c>
      <c r="S237" s="26">
        <v>0</v>
      </c>
      <c r="T237" s="25">
        <v>0</v>
      </c>
      <c r="U237" s="25">
        <v>132471</v>
      </c>
      <c r="V237" s="25">
        <v>374849.86808022379</v>
      </c>
      <c r="W237" s="54">
        <v>507320.86808022379</v>
      </c>
      <c r="X237" s="26">
        <v>-125287.13546087334</v>
      </c>
      <c r="Y237" s="25">
        <v>-98417.684236939749</v>
      </c>
      <c r="Z237" s="25">
        <v>-88681.986229103117</v>
      </c>
      <c r="AA237" s="25">
        <v>15067.93784669241</v>
      </c>
      <c r="AB237" s="25">
        <v>0</v>
      </c>
      <c r="AC237" s="27">
        <v>0</v>
      </c>
    </row>
    <row r="238" spans="1:29" s="28" customFormat="1">
      <c r="A238" s="29" t="s">
        <v>918</v>
      </c>
      <c r="B238" s="30" t="s">
        <v>2042</v>
      </c>
      <c r="C238" s="24">
        <v>105598.34638800001</v>
      </c>
      <c r="D238" s="22">
        <v>4.5546999999999997E-4</v>
      </c>
      <c r="E238" s="22">
        <v>5.6526999999999999E-4</v>
      </c>
      <c r="F238" s="26">
        <v>1389847</v>
      </c>
      <c r="G238" s="25">
        <v>1731282</v>
      </c>
      <c r="H238" s="27">
        <v>1111770</v>
      </c>
      <c r="I238" s="26">
        <v>124904</v>
      </c>
      <c r="J238" s="25">
        <v>-32601.844873463706</v>
      </c>
      <c r="K238" s="25">
        <v>92302.155126536294</v>
      </c>
      <c r="L238" s="25">
        <v>0</v>
      </c>
      <c r="M238" s="27">
        <v>92302.155126536294</v>
      </c>
      <c r="N238" s="26">
        <v>39849</v>
      </c>
      <c r="O238" s="25">
        <v>0</v>
      </c>
      <c r="P238" s="25">
        <v>155036</v>
      </c>
      <c r="Q238" s="25">
        <v>62320.24361256617</v>
      </c>
      <c r="R238" s="27">
        <v>257205.24361256618</v>
      </c>
      <c r="S238" s="26">
        <v>0</v>
      </c>
      <c r="T238" s="25">
        <v>0</v>
      </c>
      <c r="U238" s="25">
        <v>122935</v>
      </c>
      <c r="V238" s="25">
        <v>235318.34053910867</v>
      </c>
      <c r="W238" s="54">
        <v>358253.34053910867</v>
      </c>
      <c r="X238" s="26">
        <v>-10050.192517056319</v>
      </c>
      <c r="Y238" s="25">
        <v>-35771.754470985143</v>
      </c>
      <c r="Z238" s="25">
        <v>-70419.429527406479</v>
      </c>
      <c r="AA238" s="25">
        <v>15193.279588905458</v>
      </c>
      <c r="AB238" s="25">
        <v>0</v>
      </c>
      <c r="AC238" s="27">
        <v>0</v>
      </c>
    </row>
    <row r="239" spans="1:29" s="28" customFormat="1">
      <c r="A239" s="29" t="s">
        <v>920</v>
      </c>
      <c r="B239" s="30" t="s">
        <v>2044</v>
      </c>
      <c r="C239" s="24">
        <v>61844.035585999998</v>
      </c>
      <c r="D239" s="22">
        <v>2.6675000000000001E-4</v>
      </c>
      <c r="E239" s="22">
        <v>2.6414E-4</v>
      </c>
      <c r="F239" s="26">
        <v>813976</v>
      </c>
      <c r="G239" s="25">
        <v>1013941</v>
      </c>
      <c r="H239" s="27">
        <v>651118</v>
      </c>
      <c r="I239" s="26">
        <v>73151</v>
      </c>
      <c r="J239" s="25">
        <v>-45696.910212606206</v>
      </c>
      <c r="K239" s="25">
        <v>27454.089787393794</v>
      </c>
      <c r="L239" s="25">
        <v>0</v>
      </c>
      <c r="M239" s="27">
        <v>27454.089787393794</v>
      </c>
      <c r="N239" s="26">
        <v>23338</v>
      </c>
      <c r="O239" s="25">
        <v>0</v>
      </c>
      <c r="P239" s="25">
        <v>90798</v>
      </c>
      <c r="Q239" s="25">
        <v>97689.236741846224</v>
      </c>
      <c r="R239" s="27">
        <v>211825.23674184622</v>
      </c>
      <c r="S239" s="26">
        <v>0</v>
      </c>
      <c r="T239" s="25">
        <v>0</v>
      </c>
      <c r="U239" s="25">
        <v>71998</v>
      </c>
      <c r="V239" s="25">
        <v>87969.728533206435</v>
      </c>
      <c r="W239" s="54">
        <v>159967.72853320645</v>
      </c>
      <c r="X239" s="26">
        <v>-10156.800719803614</v>
      </c>
      <c r="Y239" s="25">
        <v>25052.619715632336</v>
      </c>
      <c r="Z239" s="25">
        <v>16459.300321306702</v>
      </c>
      <c r="AA239" s="25">
        <v>20502.388891504364</v>
      </c>
      <c r="AB239" s="25">
        <v>0</v>
      </c>
      <c r="AC239" s="27">
        <v>0</v>
      </c>
    </row>
    <row r="240" spans="1:29" s="28" customFormat="1">
      <c r="A240" s="29" t="s">
        <v>921</v>
      </c>
      <c r="B240" s="30" t="s">
        <v>2045</v>
      </c>
      <c r="C240" s="24">
        <v>1670982.8645510001</v>
      </c>
      <c r="D240" s="22">
        <v>7.2073399999999996E-3</v>
      </c>
      <c r="E240" s="22">
        <v>6.9934100000000003E-3</v>
      </c>
      <c r="F240" s="26">
        <v>21992890</v>
      </c>
      <c r="G240" s="25">
        <v>27395744</v>
      </c>
      <c r="H240" s="27">
        <v>17592599</v>
      </c>
      <c r="I240" s="26">
        <v>1976470</v>
      </c>
      <c r="J240" s="25">
        <v>67409.413379267935</v>
      </c>
      <c r="K240" s="25">
        <v>2043879.413379268</v>
      </c>
      <c r="L240" s="25">
        <v>0</v>
      </c>
      <c r="M240" s="27">
        <v>2043879.413379268</v>
      </c>
      <c r="N240" s="26">
        <v>630575</v>
      </c>
      <c r="O240" s="25">
        <v>0</v>
      </c>
      <c r="P240" s="25">
        <v>2453289</v>
      </c>
      <c r="Q240" s="25">
        <v>632884.59890189616</v>
      </c>
      <c r="R240" s="27">
        <v>3716748.5989018963</v>
      </c>
      <c r="S240" s="26">
        <v>0</v>
      </c>
      <c r="T240" s="25">
        <v>0</v>
      </c>
      <c r="U240" s="25">
        <v>1945314</v>
      </c>
      <c r="V240" s="25">
        <v>0</v>
      </c>
      <c r="W240" s="54">
        <v>1945314</v>
      </c>
      <c r="X240" s="26">
        <v>592029.68167059019</v>
      </c>
      <c r="Y240" s="25">
        <v>455260.41446235799</v>
      </c>
      <c r="Z240" s="25">
        <v>145305.4640954654</v>
      </c>
      <c r="AA240" s="25">
        <v>578839.0386734826</v>
      </c>
      <c r="AB240" s="25">
        <v>0</v>
      </c>
      <c r="AC240" s="27">
        <v>0</v>
      </c>
    </row>
    <row r="241" spans="1:29" s="28" customFormat="1">
      <c r="A241" s="29" t="s">
        <v>924</v>
      </c>
      <c r="B241" s="30" t="s">
        <v>2048</v>
      </c>
      <c r="C241" s="24">
        <v>330095.96243799996</v>
      </c>
      <c r="D241" s="22">
        <v>1.4237799999999999E-3</v>
      </c>
      <c r="E241" s="22">
        <v>1.48208E-3</v>
      </c>
      <c r="F241" s="26">
        <v>4344604</v>
      </c>
      <c r="G241" s="25">
        <v>5411915</v>
      </c>
      <c r="H241" s="27">
        <v>3475345</v>
      </c>
      <c r="I241" s="26">
        <v>390443</v>
      </c>
      <c r="J241" s="25">
        <v>-1415.3835423215278</v>
      </c>
      <c r="K241" s="25">
        <v>389027.61645767849</v>
      </c>
      <c r="L241" s="25">
        <v>0</v>
      </c>
      <c r="M241" s="27">
        <v>389027.61645767849</v>
      </c>
      <c r="N241" s="26">
        <v>124567</v>
      </c>
      <c r="O241" s="25">
        <v>0</v>
      </c>
      <c r="P241" s="25">
        <v>484637</v>
      </c>
      <c r="Q241" s="25">
        <v>138974.16879972038</v>
      </c>
      <c r="R241" s="27">
        <v>748178.16879972036</v>
      </c>
      <c r="S241" s="26">
        <v>0</v>
      </c>
      <c r="T241" s="25">
        <v>0</v>
      </c>
      <c r="U241" s="25">
        <v>384289</v>
      </c>
      <c r="V241" s="25">
        <v>152738.91061537844</v>
      </c>
      <c r="W241" s="54">
        <v>537027.91061537841</v>
      </c>
      <c r="X241" s="26">
        <v>119030.1382183877</v>
      </c>
      <c r="Y241" s="25">
        <v>39917.474212754962</v>
      </c>
      <c r="Z241" s="25">
        <v>-44705.482871764747</v>
      </c>
      <c r="AA241" s="25">
        <v>96908.12862496404</v>
      </c>
      <c r="AB241" s="25">
        <v>0</v>
      </c>
      <c r="AC241" s="27">
        <v>0</v>
      </c>
    </row>
    <row r="242" spans="1:29" s="28" customFormat="1">
      <c r="A242" s="29" t="s">
        <v>925</v>
      </c>
      <c r="B242" s="30" t="s">
        <v>2049</v>
      </c>
      <c r="C242" s="24">
        <v>0</v>
      </c>
      <c r="D242" s="22">
        <v>0</v>
      </c>
      <c r="E242" s="22">
        <v>0</v>
      </c>
      <c r="F242" s="26">
        <v>0</v>
      </c>
      <c r="G242" s="25">
        <v>0</v>
      </c>
      <c r="H242" s="27">
        <v>0</v>
      </c>
      <c r="I242" s="26">
        <v>0</v>
      </c>
      <c r="J242" s="25">
        <v>0</v>
      </c>
      <c r="K242" s="25">
        <v>0</v>
      </c>
      <c r="L242" s="25">
        <v>0</v>
      </c>
      <c r="M242" s="27">
        <v>0</v>
      </c>
      <c r="N242" s="26">
        <v>0</v>
      </c>
      <c r="O242" s="25">
        <v>0</v>
      </c>
      <c r="P242" s="25">
        <v>0</v>
      </c>
      <c r="Q242" s="25">
        <v>0</v>
      </c>
      <c r="R242" s="27">
        <v>0</v>
      </c>
      <c r="S242" s="26">
        <v>0</v>
      </c>
      <c r="T242" s="25">
        <v>0</v>
      </c>
      <c r="U242" s="25">
        <v>0</v>
      </c>
      <c r="V242" s="25">
        <v>0</v>
      </c>
      <c r="W242" s="54">
        <v>0</v>
      </c>
      <c r="X242" s="26">
        <v>0</v>
      </c>
      <c r="Y242" s="25">
        <v>0</v>
      </c>
      <c r="Z242" s="25">
        <v>0</v>
      </c>
      <c r="AA242" s="25">
        <v>0</v>
      </c>
      <c r="AB242" s="25">
        <v>0</v>
      </c>
      <c r="AC242" s="27">
        <v>0</v>
      </c>
    </row>
    <row r="243" spans="1:29" s="28" customFormat="1">
      <c r="A243" s="29" t="s">
        <v>926</v>
      </c>
      <c r="B243" s="30" t="s">
        <v>2050</v>
      </c>
      <c r="C243" s="24">
        <v>174780.26167599999</v>
      </c>
      <c r="D243" s="22">
        <v>7.5387000000000002E-4</v>
      </c>
      <c r="E243" s="22">
        <v>6.7973000000000003E-4</v>
      </c>
      <c r="F243" s="26">
        <v>2300402</v>
      </c>
      <c r="G243" s="25">
        <v>2865527</v>
      </c>
      <c r="H243" s="27">
        <v>1840143</v>
      </c>
      <c r="I243" s="26">
        <v>206734</v>
      </c>
      <c r="J243" s="25">
        <v>91079.230320132163</v>
      </c>
      <c r="K243" s="25">
        <v>297813.23032013216</v>
      </c>
      <c r="L243" s="25">
        <v>0</v>
      </c>
      <c r="M243" s="27">
        <v>297813.23032013216</v>
      </c>
      <c r="N243" s="26">
        <v>65957</v>
      </c>
      <c r="O243" s="25">
        <v>0</v>
      </c>
      <c r="P243" s="25">
        <v>256608</v>
      </c>
      <c r="Q243" s="25">
        <v>287080.21747518098</v>
      </c>
      <c r="R243" s="27">
        <v>609645.21747518098</v>
      </c>
      <c r="S243" s="26">
        <v>0</v>
      </c>
      <c r="T243" s="25">
        <v>0</v>
      </c>
      <c r="U243" s="25">
        <v>203475</v>
      </c>
      <c r="V243" s="25">
        <v>0</v>
      </c>
      <c r="W243" s="54">
        <v>203475</v>
      </c>
      <c r="X243" s="26">
        <v>140750.309496334</v>
      </c>
      <c r="Y243" s="25">
        <v>127940.60786919399</v>
      </c>
      <c r="Z243" s="25">
        <v>67956.92165328085</v>
      </c>
      <c r="AA243" s="25">
        <v>69522.378456372142</v>
      </c>
      <c r="AB243" s="25">
        <v>0</v>
      </c>
      <c r="AC243" s="27">
        <v>0</v>
      </c>
    </row>
    <row r="244" spans="1:29" s="28" customFormat="1">
      <c r="A244" s="29" t="s">
        <v>927</v>
      </c>
      <c r="B244" s="30" t="s">
        <v>2051</v>
      </c>
      <c r="C244" s="24">
        <v>780920.36388299987</v>
      </c>
      <c r="D244" s="22">
        <v>3.3682899999999999E-3</v>
      </c>
      <c r="E244" s="22">
        <v>3.5022400000000002E-3</v>
      </c>
      <c r="F244" s="26">
        <v>10278193</v>
      </c>
      <c r="G244" s="25">
        <v>12803172</v>
      </c>
      <c r="H244" s="27">
        <v>8221754</v>
      </c>
      <c r="I244" s="26">
        <v>923687</v>
      </c>
      <c r="J244" s="25">
        <v>-232160.22710209715</v>
      </c>
      <c r="K244" s="25">
        <v>691526.77289790288</v>
      </c>
      <c r="L244" s="25">
        <v>0</v>
      </c>
      <c r="M244" s="27">
        <v>691526.77289790288</v>
      </c>
      <c r="N244" s="26">
        <v>294694</v>
      </c>
      <c r="O244" s="25">
        <v>0</v>
      </c>
      <c r="P244" s="25">
        <v>1146524</v>
      </c>
      <c r="Q244" s="25">
        <v>4785.6707812362201</v>
      </c>
      <c r="R244" s="27">
        <v>1446003.6707812361</v>
      </c>
      <c r="S244" s="26">
        <v>0</v>
      </c>
      <c r="T244" s="25">
        <v>0</v>
      </c>
      <c r="U244" s="25">
        <v>909126</v>
      </c>
      <c r="V244" s="25">
        <v>566905.66188982385</v>
      </c>
      <c r="W244" s="54">
        <v>1476031.6618898239</v>
      </c>
      <c r="X244" s="26">
        <v>-38467.08950864381</v>
      </c>
      <c r="Y244" s="25">
        <v>-83445.275966596382</v>
      </c>
      <c r="Z244" s="25">
        <v>-138065.16974085668</v>
      </c>
      <c r="AA244" s="25">
        <v>229949.54410750917</v>
      </c>
      <c r="AB244" s="25">
        <v>0</v>
      </c>
      <c r="AC244" s="27">
        <v>0</v>
      </c>
    </row>
    <row r="245" spans="1:29" s="28" customFormat="1">
      <c r="A245" s="29" t="s">
        <v>929</v>
      </c>
      <c r="B245" s="30" t="s">
        <v>2053</v>
      </c>
      <c r="C245" s="24">
        <v>208867.462153</v>
      </c>
      <c r="D245" s="22">
        <v>9.0089E-4</v>
      </c>
      <c r="E245" s="22">
        <v>9.2683999999999996E-4</v>
      </c>
      <c r="F245" s="26">
        <v>2749027</v>
      </c>
      <c r="G245" s="25">
        <v>3424363</v>
      </c>
      <c r="H245" s="27">
        <v>2199008</v>
      </c>
      <c r="I245" s="26">
        <v>247051</v>
      </c>
      <c r="J245" s="25">
        <v>-32131.700887577161</v>
      </c>
      <c r="K245" s="25">
        <v>214919.29911242283</v>
      </c>
      <c r="L245" s="25">
        <v>0</v>
      </c>
      <c r="M245" s="27">
        <v>214919.29911242283</v>
      </c>
      <c r="N245" s="26">
        <v>78819</v>
      </c>
      <c r="O245" s="25">
        <v>0</v>
      </c>
      <c r="P245" s="25">
        <v>306652</v>
      </c>
      <c r="Q245" s="25">
        <v>16614.878446316699</v>
      </c>
      <c r="R245" s="27">
        <v>402085.8784463167</v>
      </c>
      <c r="S245" s="26">
        <v>0</v>
      </c>
      <c r="T245" s="25">
        <v>0</v>
      </c>
      <c r="U245" s="25">
        <v>243157</v>
      </c>
      <c r="V245" s="25">
        <v>78150.011904874584</v>
      </c>
      <c r="W245" s="54">
        <v>321307.01190487458</v>
      </c>
      <c r="X245" s="26">
        <v>15510.31949833551</v>
      </c>
      <c r="Y245" s="25">
        <v>16547.227771496109</v>
      </c>
      <c r="Z245" s="25">
        <v>-14493.44838493538</v>
      </c>
      <c r="AA245" s="25">
        <v>63214.767656545882</v>
      </c>
      <c r="AB245" s="25">
        <v>0</v>
      </c>
      <c r="AC245" s="27">
        <v>0</v>
      </c>
    </row>
    <row r="246" spans="1:29" s="28" customFormat="1">
      <c r="A246" s="29" t="s">
        <v>931</v>
      </c>
      <c r="B246" s="30" t="s">
        <v>2055</v>
      </c>
      <c r="C246" s="24">
        <v>80472.902377000006</v>
      </c>
      <c r="D246" s="22">
        <v>3.4709999999999998E-4</v>
      </c>
      <c r="E246" s="22">
        <v>3.3735999999999998E-4</v>
      </c>
      <c r="F246" s="26">
        <v>1059161</v>
      </c>
      <c r="G246" s="25">
        <v>1319358</v>
      </c>
      <c r="H246" s="27">
        <v>847246</v>
      </c>
      <c r="I246" s="26">
        <v>95185</v>
      </c>
      <c r="J246" s="25">
        <v>18420.830957639733</v>
      </c>
      <c r="K246" s="25">
        <v>113605.83095763973</v>
      </c>
      <c r="L246" s="25">
        <v>0</v>
      </c>
      <c r="M246" s="27">
        <v>113605.83095763973</v>
      </c>
      <c r="N246" s="26">
        <v>30368</v>
      </c>
      <c r="O246" s="25">
        <v>0</v>
      </c>
      <c r="P246" s="25">
        <v>118149</v>
      </c>
      <c r="Q246" s="25">
        <v>92493.664516538469</v>
      </c>
      <c r="R246" s="27">
        <v>241010.66451653847</v>
      </c>
      <c r="S246" s="26">
        <v>0</v>
      </c>
      <c r="T246" s="25">
        <v>0</v>
      </c>
      <c r="U246" s="25">
        <v>93685</v>
      </c>
      <c r="V246" s="25">
        <v>0</v>
      </c>
      <c r="W246" s="54">
        <v>93685</v>
      </c>
      <c r="X246" s="26">
        <v>56382.704083893463</v>
      </c>
      <c r="Y246" s="25">
        <v>47191.107024556026</v>
      </c>
      <c r="Z246" s="25">
        <v>15972.890208664488</v>
      </c>
      <c r="AA246" s="25">
        <v>27778.963199424506</v>
      </c>
      <c r="AB246" s="25">
        <v>0</v>
      </c>
      <c r="AC246" s="27">
        <v>0</v>
      </c>
    </row>
    <row r="247" spans="1:29" s="28" customFormat="1">
      <c r="A247" s="29" t="s">
        <v>935</v>
      </c>
      <c r="B247" s="30" t="s">
        <v>2059</v>
      </c>
      <c r="C247" s="24">
        <v>255445.67268900006</v>
      </c>
      <c r="D247" s="22">
        <v>1.1018E-3</v>
      </c>
      <c r="E247" s="22">
        <v>1.1535300000000001E-3</v>
      </c>
      <c r="F247" s="26">
        <v>3362096</v>
      </c>
      <c r="G247" s="25">
        <v>4188040</v>
      </c>
      <c r="H247" s="27">
        <v>2689415</v>
      </c>
      <c r="I247" s="26">
        <v>302147</v>
      </c>
      <c r="J247" s="25">
        <v>-75448.123230332174</v>
      </c>
      <c r="K247" s="25">
        <v>226698.87676966784</v>
      </c>
      <c r="L247" s="25">
        <v>0</v>
      </c>
      <c r="M247" s="27">
        <v>226698.87676966784</v>
      </c>
      <c r="N247" s="26">
        <v>96397</v>
      </c>
      <c r="O247" s="25">
        <v>0</v>
      </c>
      <c r="P247" s="25">
        <v>375039</v>
      </c>
      <c r="Q247" s="25">
        <v>0</v>
      </c>
      <c r="R247" s="27">
        <v>471436</v>
      </c>
      <c r="S247" s="26">
        <v>0</v>
      </c>
      <c r="T247" s="25">
        <v>0</v>
      </c>
      <c r="U247" s="25">
        <v>297384</v>
      </c>
      <c r="V247" s="25">
        <v>147896.07805308711</v>
      </c>
      <c r="W247" s="54">
        <v>445280.07805308711</v>
      </c>
      <c r="X247" s="26">
        <v>-1082.0332913963357</v>
      </c>
      <c r="Y247" s="25">
        <v>-7814.0249395766732</v>
      </c>
      <c r="Z247" s="25">
        <v>-38794.499593254513</v>
      </c>
      <c r="AA247" s="25">
        <v>73846.479771140424</v>
      </c>
      <c r="AB247" s="25">
        <v>0</v>
      </c>
      <c r="AC247" s="27">
        <v>0</v>
      </c>
    </row>
    <row r="248" spans="1:29" s="28" customFormat="1">
      <c r="A248" s="29" t="s">
        <v>936</v>
      </c>
      <c r="B248" s="30" t="s">
        <v>2060</v>
      </c>
      <c r="C248" s="24">
        <v>15647.539767999999</v>
      </c>
      <c r="D248" s="22">
        <v>6.7490000000000006E-5</v>
      </c>
      <c r="E248" s="22">
        <v>9.6940000000000004E-5</v>
      </c>
      <c r="F248" s="26">
        <v>205943</v>
      </c>
      <c r="G248" s="25">
        <v>256536</v>
      </c>
      <c r="H248" s="27">
        <v>164738</v>
      </c>
      <c r="I248" s="26">
        <v>18508</v>
      </c>
      <c r="J248" s="25">
        <v>-84532.15074553978</v>
      </c>
      <c r="K248" s="25">
        <v>-66024.15074553978</v>
      </c>
      <c r="L248" s="25">
        <v>0</v>
      </c>
      <c r="M248" s="27">
        <v>-66024.15074553978</v>
      </c>
      <c r="N248" s="26">
        <v>5905</v>
      </c>
      <c r="O248" s="25">
        <v>0</v>
      </c>
      <c r="P248" s="25">
        <v>22973</v>
      </c>
      <c r="Q248" s="25">
        <v>0</v>
      </c>
      <c r="R248" s="27">
        <v>28878</v>
      </c>
      <c r="S248" s="26">
        <v>0</v>
      </c>
      <c r="T248" s="25">
        <v>0</v>
      </c>
      <c r="U248" s="25">
        <v>18216</v>
      </c>
      <c r="V248" s="25">
        <v>125802.58580162865</v>
      </c>
      <c r="W248" s="54">
        <v>144018.58580162865</v>
      </c>
      <c r="X248" s="26">
        <v>-57742.657765248281</v>
      </c>
      <c r="Y248" s="25">
        <v>-35979.356632411596</v>
      </c>
      <c r="Z248" s="25">
        <v>-21385.052025548914</v>
      </c>
      <c r="AA248" s="25">
        <v>-33.519378419870009</v>
      </c>
      <c r="AB248" s="25">
        <v>0</v>
      </c>
      <c r="AC248" s="27">
        <v>0</v>
      </c>
    </row>
    <row r="249" spans="1:29" s="28" customFormat="1">
      <c r="A249" s="29" t="s">
        <v>938</v>
      </c>
      <c r="B249" s="30" t="s">
        <v>2062</v>
      </c>
      <c r="C249" s="24">
        <v>549867.75908300001</v>
      </c>
      <c r="D249" s="22">
        <v>2.37171E-3</v>
      </c>
      <c r="E249" s="22">
        <v>2.4598200000000001E-3</v>
      </c>
      <c r="F249" s="26">
        <v>7237172</v>
      </c>
      <c r="G249" s="25">
        <v>9015082</v>
      </c>
      <c r="H249" s="27">
        <v>5789174</v>
      </c>
      <c r="I249" s="26">
        <v>650395</v>
      </c>
      <c r="J249" s="25">
        <v>13103.300726151469</v>
      </c>
      <c r="K249" s="25">
        <v>663498.30072615144</v>
      </c>
      <c r="L249" s="25">
        <v>0</v>
      </c>
      <c r="M249" s="27">
        <v>663498.30072615144</v>
      </c>
      <c r="N249" s="26">
        <v>207503</v>
      </c>
      <c r="O249" s="25">
        <v>0</v>
      </c>
      <c r="P249" s="25">
        <v>807301</v>
      </c>
      <c r="Q249" s="25">
        <v>85796.880637380265</v>
      </c>
      <c r="R249" s="27">
        <v>1100600.8806373803</v>
      </c>
      <c r="S249" s="26">
        <v>0</v>
      </c>
      <c r="T249" s="25">
        <v>0</v>
      </c>
      <c r="U249" s="25">
        <v>640142</v>
      </c>
      <c r="V249" s="25">
        <v>173762.89179778329</v>
      </c>
      <c r="W249" s="54">
        <v>813904.89179778332</v>
      </c>
      <c r="X249" s="26">
        <v>109799.13170461492</v>
      </c>
      <c r="Y249" s="25">
        <v>64148.499227274675</v>
      </c>
      <c r="Z249" s="25">
        <v>-50243.251948911115</v>
      </c>
      <c r="AA249" s="25">
        <v>162991.60985661851</v>
      </c>
      <c r="AB249" s="25">
        <v>0</v>
      </c>
      <c r="AC249" s="27">
        <v>0</v>
      </c>
    </row>
    <row r="250" spans="1:29" s="28" customFormat="1">
      <c r="A250" s="29" t="s">
        <v>941</v>
      </c>
      <c r="B250" s="30" t="s">
        <v>2065</v>
      </c>
      <c r="C250" s="24">
        <v>1451249.2903859999</v>
      </c>
      <c r="D250" s="22">
        <v>6.2595699999999999E-3</v>
      </c>
      <c r="E250" s="22">
        <v>6.4706199999999998E-3</v>
      </c>
      <c r="F250" s="26">
        <v>19100810</v>
      </c>
      <c r="G250" s="25">
        <v>23793185</v>
      </c>
      <c r="H250" s="27">
        <v>15279161</v>
      </c>
      <c r="I250" s="26">
        <v>1716563</v>
      </c>
      <c r="J250" s="25">
        <v>-230636.47963503384</v>
      </c>
      <c r="K250" s="25">
        <v>1485926.5203649662</v>
      </c>
      <c r="L250" s="25">
        <v>0</v>
      </c>
      <c r="M250" s="27">
        <v>1485926.5203649662</v>
      </c>
      <c r="N250" s="26">
        <v>547654</v>
      </c>
      <c r="O250" s="25">
        <v>0</v>
      </c>
      <c r="P250" s="25">
        <v>2130680</v>
      </c>
      <c r="Q250" s="25">
        <v>84648.548499259676</v>
      </c>
      <c r="R250" s="27">
        <v>2762982.5484992596</v>
      </c>
      <c r="S250" s="26">
        <v>0</v>
      </c>
      <c r="T250" s="25">
        <v>0</v>
      </c>
      <c r="U250" s="25">
        <v>1689504</v>
      </c>
      <c r="V250" s="25">
        <v>719552.85919852776</v>
      </c>
      <c r="W250" s="54">
        <v>2409056.8591985279</v>
      </c>
      <c r="X250" s="26">
        <v>-4543.9796404993394</v>
      </c>
      <c r="Y250" s="25">
        <v>50800.136557204125</v>
      </c>
      <c r="Z250" s="25">
        <v>-126233.27176208752</v>
      </c>
      <c r="AA250" s="25">
        <v>433902.80414611462</v>
      </c>
      <c r="AB250" s="25">
        <v>0</v>
      </c>
      <c r="AC250" s="27">
        <v>0</v>
      </c>
    </row>
    <row r="251" spans="1:29" s="28" customFormat="1">
      <c r="A251" s="29" t="s">
        <v>942</v>
      </c>
      <c r="B251" s="30" t="s">
        <v>2066</v>
      </c>
      <c r="C251" s="24">
        <v>57970.637702</v>
      </c>
      <c r="D251" s="22">
        <v>2.5003999999999998E-4</v>
      </c>
      <c r="E251" s="22">
        <v>2.6537000000000002E-4</v>
      </c>
      <c r="F251" s="26">
        <v>762986</v>
      </c>
      <c r="G251" s="25">
        <v>950424</v>
      </c>
      <c r="H251" s="27">
        <v>610330</v>
      </c>
      <c r="I251" s="26">
        <v>68569</v>
      </c>
      <c r="J251" s="25">
        <v>-29786.888162107629</v>
      </c>
      <c r="K251" s="25">
        <v>38782.111837892371</v>
      </c>
      <c r="L251" s="25">
        <v>0</v>
      </c>
      <c r="M251" s="27">
        <v>38782.111837892371</v>
      </c>
      <c r="N251" s="26">
        <v>21876</v>
      </c>
      <c r="O251" s="25">
        <v>0</v>
      </c>
      <c r="P251" s="25">
        <v>85111</v>
      </c>
      <c r="Q251" s="25">
        <v>20906.628485861678</v>
      </c>
      <c r="R251" s="27">
        <v>127893.62848586167</v>
      </c>
      <c r="S251" s="26">
        <v>0</v>
      </c>
      <c r="T251" s="25">
        <v>0</v>
      </c>
      <c r="U251" s="25">
        <v>67488</v>
      </c>
      <c r="V251" s="25">
        <v>101678.94613290273</v>
      </c>
      <c r="W251" s="54">
        <v>169166.94613290273</v>
      </c>
      <c r="X251" s="26">
        <v>-11697.572442377248</v>
      </c>
      <c r="Y251" s="25">
        <v>-24055.423792287773</v>
      </c>
      <c r="Z251" s="25">
        <v>-21655.736936643763</v>
      </c>
      <c r="AA251" s="25">
        <v>16135.415524267744</v>
      </c>
      <c r="AB251" s="25">
        <v>0</v>
      </c>
      <c r="AC251" s="27">
        <v>0</v>
      </c>
    </row>
    <row r="252" spans="1:29" s="28" customFormat="1">
      <c r="A252" s="29" t="s">
        <v>944</v>
      </c>
      <c r="B252" s="30" t="s">
        <v>2068</v>
      </c>
      <c r="C252" s="24">
        <v>82632.917881000001</v>
      </c>
      <c r="D252" s="22">
        <v>3.5640999999999998E-4</v>
      </c>
      <c r="E252" s="22">
        <v>4.7576999999999998E-4</v>
      </c>
      <c r="F252" s="26">
        <v>1087570</v>
      </c>
      <c r="G252" s="25">
        <v>1354746</v>
      </c>
      <c r="H252" s="27">
        <v>869971</v>
      </c>
      <c r="I252" s="26">
        <v>97738</v>
      </c>
      <c r="J252" s="25">
        <v>-147808.50118855864</v>
      </c>
      <c r="K252" s="25">
        <v>-50070.501188558643</v>
      </c>
      <c r="L252" s="25">
        <v>0</v>
      </c>
      <c r="M252" s="27">
        <v>-50070.501188558643</v>
      </c>
      <c r="N252" s="26">
        <v>31183</v>
      </c>
      <c r="O252" s="25">
        <v>0</v>
      </c>
      <c r="P252" s="25">
        <v>121318</v>
      </c>
      <c r="Q252" s="25">
        <v>66376.884050733861</v>
      </c>
      <c r="R252" s="27">
        <v>218877.88405073388</v>
      </c>
      <c r="S252" s="26">
        <v>0</v>
      </c>
      <c r="T252" s="25">
        <v>0</v>
      </c>
      <c r="U252" s="25">
        <v>96198</v>
      </c>
      <c r="V252" s="25">
        <v>336152.83041587163</v>
      </c>
      <c r="W252" s="54">
        <v>432350.83041587163</v>
      </c>
      <c r="X252" s="26">
        <v>-90546.765518715751</v>
      </c>
      <c r="Y252" s="25">
        <v>-60280.973637631803</v>
      </c>
      <c r="Z252" s="25">
        <v>-68736.388784706214</v>
      </c>
      <c r="AA252" s="25">
        <v>6091.1815759159799</v>
      </c>
      <c r="AB252" s="25">
        <v>0</v>
      </c>
      <c r="AC252" s="27">
        <v>0</v>
      </c>
    </row>
    <row r="253" spans="1:29" s="28" customFormat="1">
      <c r="A253" s="29" t="s">
        <v>948</v>
      </c>
      <c r="B253" s="30" t="s">
        <v>2072</v>
      </c>
      <c r="C253" s="24">
        <v>1275944.9485940002</v>
      </c>
      <c r="D253" s="22">
        <v>5.50345E-3</v>
      </c>
      <c r="E253" s="22">
        <v>4.6738400000000003E-3</v>
      </c>
      <c r="F253" s="26">
        <v>16793543</v>
      </c>
      <c r="G253" s="25">
        <v>20919106</v>
      </c>
      <c r="H253" s="27">
        <v>13433526</v>
      </c>
      <c r="I253" s="26">
        <v>1509212</v>
      </c>
      <c r="J253" s="25">
        <v>587679.1152541521</v>
      </c>
      <c r="K253" s="25">
        <v>2096891.1152541521</v>
      </c>
      <c r="L253" s="25">
        <v>0</v>
      </c>
      <c r="M253" s="27">
        <v>2096891.1152541521</v>
      </c>
      <c r="N253" s="26">
        <v>481501</v>
      </c>
      <c r="O253" s="25">
        <v>0</v>
      </c>
      <c r="P253" s="25">
        <v>1873306</v>
      </c>
      <c r="Q253" s="25">
        <v>2060320.0446315608</v>
      </c>
      <c r="R253" s="27">
        <v>4415127.0446315613</v>
      </c>
      <c r="S253" s="26">
        <v>0</v>
      </c>
      <c r="T253" s="25">
        <v>0</v>
      </c>
      <c r="U253" s="25">
        <v>1485422</v>
      </c>
      <c r="V253" s="25">
        <v>33114.93517871073</v>
      </c>
      <c r="W253" s="54">
        <v>1518536.9351787106</v>
      </c>
      <c r="X253" s="26">
        <v>902762.58180919674</v>
      </c>
      <c r="Y253" s="25">
        <v>847236.03537683235</v>
      </c>
      <c r="Z253" s="25">
        <v>589060.17297431407</v>
      </c>
      <c r="AA253" s="25">
        <v>557531.31929250702</v>
      </c>
      <c r="AB253" s="25">
        <v>0</v>
      </c>
      <c r="AC253" s="27">
        <v>0</v>
      </c>
    </row>
    <row r="254" spans="1:29" s="28" customFormat="1">
      <c r="A254" s="29" t="s">
        <v>951</v>
      </c>
      <c r="B254" s="30" t="s">
        <v>2075</v>
      </c>
      <c r="C254" s="24">
        <v>145260.91672400001</v>
      </c>
      <c r="D254" s="22">
        <v>6.2653999999999997E-4</v>
      </c>
      <c r="E254" s="22">
        <v>7.3623000000000004E-4</v>
      </c>
      <c r="F254" s="26">
        <v>1911860</v>
      </c>
      <c r="G254" s="25">
        <v>2381535</v>
      </c>
      <c r="H254" s="27">
        <v>1529339</v>
      </c>
      <c r="I254" s="26">
        <v>171816</v>
      </c>
      <c r="J254" s="25">
        <v>-409289.44910938846</v>
      </c>
      <c r="K254" s="25">
        <v>-237473.44910938846</v>
      </c>
      <c r="L254" s="25">
        <v>0</v>
      </c>
      <c r="M254" s="27">
        <v>-237473.44910938846</v>
      </c>
      <c r="N254" s="26">
        <v>54816</v>
      </c>
      <c r="O254" s="25">
        <v>0</v>
      </c>
      <c r="P254" s="25">
        <v>213266</v>
      </c>
      <c r="Q254" s="25">
        <v>0</v>
      </c>
      <c r="R254" s="27">
        <v>268082</v>
      </c>
      <c r="S254" s="26">
        <v>0</v>
      </c>
      <c r="T254" s="25">
        <v>0</v>
      </c>
      <c r="U254" s="25">
        <v>169108</v>
      </c>
      <c r="V254" s="25">
        <v>751630.92612112733</v>
      </c>
      <c r="W254" s="54">
        <v>920738.92612112733</v>
      </c>
      <c r="X254" s="26">
        <v>-309917.6319702004</v>
      </c>
      <c r="Y254" s="25">
        <v>-241593.79145429796</v>
      </c>
      <c r="Z254" s="25">
        <v>-129217.40501410951</v>
      </c>
      <c r="AA254" s="25">
        <v>28071.902317480635</v>
      </c>
      <c r="AB254" s="25">
        <v>0</v>
      </c>
      <c r="AC254" s="27">
        <v>0</v>
      </c>
    </row>
    <row r="255" spans="1:29" s="28" customFormat="1">
      <c r="A255" s="29" t="s">
        <v>953</v>
      </c>
      <c r="B255" s="30" t="s">
        <v>2077</v>
      </c>
      <c r="C255" s="24">
        <v>3160881.280119</v>
      </c>
      <c r="D255" s="22">
        <v>1.3633610000000001E-2</v>
      </c>
      <c r="E255" s="22">
        <v>1.376583E-2</v>
      </c>
      <c r="F255" s="26">
        <v>41602378</v>
      </c>
      <c r="G255" s="25">
        <v>51822571</v>
      </c>
      <c r="H255" s="27">
        <v>33278663</v>
      </c>
      <c r="I255" s="26">
        <v>3738748</v>
      </c>
      <c r="J255" s="25">
        <v>1131333.0613706575</v>
      </c>
      <c r="K255" s="25">
        <v>4870081.0613706578</v>
      </c>
      <c r="L255" s="25">
        <v>0</v>
      </c>
      <c r="M255" s="27">
        <v>4870081.0613706578</v>
      </c>
      <c r="N255" s="26">
        <v>1192814</v>
      </c>
      <c r="O255" s="25">
        <v>0</v>
      </c>
      <c r="P255" s="25">
        <v>4640712</v>
      </c>
      <c r="Q255" s="25">
        <v>2253698.262992824</v>
      </c>
      <c r="R255" s="27">
        <v>8087224.2629928235</v>
      </c>
      <c r="S255" s="26">
        <v>0</v>
      </c>
      <c r="T255" s="25">
        <v>0</v>
      </c>
      <c r="U255" s="25">
        <v>3679812</v>
      </c>
      <c r="V255" s="25">
        <v>185069.81333488715</v>
      </c>
      <c r="W255" s="54">
        <v>3864881.8133348869</v>
      </c>
      <c r="X255" s="26">
        <v>1737021.807517848</v>
      </c>
      <c r="Y255" s="25">
        <v>1300225.3565831594</v>
      </c>
      <c r="Z255" s="25">
        <v>183251.45471860719</v>
      </c>
      <c r="AA255" s="25">
        <v>1001843.8308383219</v>
      </c>
      <c r="AB255" s="25">
        <v>0</v>
      </c>
      <c r="AC255" s="27">
        <v>0</v>
      </c>
    </row>
    <row r="256" spans="1:29" s="28" customFormat="1">
      <c r="A256" s="29" t="s">
        <v>954</v>
      </c>
      <c r="B256" s="30" t="s">
        <v>2078</v>
      </c>
      <c r="C256" s="24">
        <v>1270499.1044620001</v>
      </c>
      <c r="D256" s="22">
        <v>5.4799599999999999E-3</v>
      </c>
      <c r="E256" s="22">
        <v>5.9172000000000001E-3</v>
      </c>
      <c r="F256" s="26">
        <v>16721864</v>
      </c>
      <c r="G256" s="25">
        <v>20829818</v>
      </c>
      <c r="H256" s="27">
        <v>13376189</v>
      </c>
      <c r="I256" s="26">
        <v>1502771</v>
      </c>
      <c r="J256" s="25">
        <v>-299649.35293141293</v>
      </c>
      <c r="K256" s="25">
        <v>1203121.6470685871</v>
      </c>
      <c r="L256" s="25">
        <v>0</v>
      </c>
      <c r="M256" s="27">
        <v>1203121.6470685871</v>
      </c>
      <c r="N256" s="26">
        <v>479445</v>
      </c>
      <c r="O256" s="25">
        <v>0</v>
      </c>
      <c r="P256" s="25">
        <v>1865310</v>
      </c>
      <c r="Q256" s="25">
        <v>93091.576712043985</v>
      </c>
      <c r="R256" s="27">
        <v>2437846.576712044</v>
      </c>
      <c r="S256" s="26">
        <v>0</v>
      </c>
      <c r="T256" s="25">
        <v>0</v>
      </c>
      <c r="U256" s="25">
        <v>1479082</v>
      </c>
      <c r="V256" s="25">
        <v>909532.29248904448</v>
      </c>
      <c r="W256" s="54">
        <v>2388614.2924890444</v>
      </c>
      <c r="X256" s="26">
        <v>31401.163401918311</v>
      </c>
      <c r="Y256" s="25">
        <v>-41333.460862292763</v>
      </c>
      <c r="Z256" s="25">
        <v>-276913.03302608879</v>
      </c>
      <c r="AA256" s="25">
        <v>336077.61470946285</v>
      </c>
      <c r="AB256" s="25">
        <v>0</v>
      </c>
      <c r="AC256" s="27">
        <v>0</v>
      </c>
    </row>
    <row r="257" spans="1:29" s="28" customFormat="1">
      <c r="A257" s="29" t="s">
        <v>955</v>
      </c>
      <c r="B257" s="30" t="s">
        <v>2079</v>
      </c>
      <c r="C257" s="24">
        <v>256634.50529100004</v>
      </c>
      <c r="D257" s="22">
        <v>1.10692E-3</v>
      </c>
      <c r="E257" s="22">
        <v>1.1083600000000001E-3</v>
      </c>
      <c r="F257" s="26">
        <v>3377719</v>
      </c>
      <c r="G257" s="25">
        <v>4207502</v>
      </c>
      <c r="H257" s="27">
        <v>2701912</v>
      </c>
      <c r="I257" s="26">
        <v>303551</v>
      </c>
      <c r="J257" s="25">
        <v>46644.887067842559</v>
      </c>
      <c r="K257" s="25">
        <v>350195.88706784253</v>
      </c>
      <c r="L257" s="25">
        <v>0</v>
      </c>
      <c r="M257" s="27">
        <v>350195.88706784253</v>
      </c>
      <c r="N257" s="26">
        <v>96845</v>
      </c>
      <c r="O257" s="25">
        <v>0</v>
      </c>
      <c r="P257" s="25">
        <v>376782</v>
      </c>
      <c r="Q257" s="25">
        <v>169363.5208119661</v>
      </c>
      <c r="R257" s="27">
        <v>642990.52081196615</v>
      </c>
      <c r="S257" s="26">
        <v>0</v>
      </c>
      <c r="T257" s="25">
        <v>0</v>
      </c>
      <c r="U257" s="25">
        <v>298766</v>
      </c>
      <c r="V257" s="25">
        <v>32979.615415364198</v>
      </c>
      <c r="W257" s="54">
        <v>331745.61541536421</v>
      </c>
      <c r="X257" s="26">
        <v>100977.08436693564</v>
      </c>
      <c r="Y257" s="25">
        <v>101359.15300245519</v>
      </c>
      <c r="Z257" s="25">
        <v>25957.136014696363</v>
      </c>
      <c r="AA257" s="25">
        <v>82951.532012514726</v>
      </c>
      <c r="AB257" s="25">
        <v>0</v>
      </c>
      <c r="AC257" s="27">
        <v>0</v>
      </c>
    </row>
    <row r="258" spans="1:29" s="28" customFormat="1">
      <c r="A258" s="29" t="s">
        <v>956</v>
      </c>
      <c r="B258" s="30" t="s">
        <v>2080</v>
      </c>
      <c r="C258" s="24">
        <v>326224.96557500004</v>
      </c>
      <c r="D258" s="22">
        <v>1.40708E-3</v>
      </c>
      <c r="E258" s="22">
        <v>1.32201E-3</v>
      </c>
      <c r="F258" s="26">
        <v>4293644</v>
      </c>
      <c r="G258" s="25">
        <v>5348437</v>
      </c>
      <c r="H258" s="27">
        <v>3434581</v>
      </c>
      <c r="I258" s="26">
        <v>385864</v>
      </c>
      <c r="J258" s="25">
        <v>-42531.206437512446</v>
      </c>
      <c r="K258" s="25">
        <v>343332.79356248758</v>
      </c>
      <c r="L258" s="25">
        <v>0</v>
      </c>
      <c r="M258" s="27">
        <v>343332.79356248758</v>
      </c>
      <c r="N258" s="26">
        <v>123106</v>
      </c>
      <c r="O258" s="25">
        <v>0</v>
      </c>
      <c r="P258" s="25">
        <v>478953</v>
      </c>
      <c r="Q258" s="25">
        <v>242200.95334701208</v>
      </c>
      <c r="R258" s="27">
        <v>844259.95334701205</v>
      </c>
      <c r="S258" s="26">
        <v>0</v>
      </c>
      <c r="T258" s="25">
        <v>0</v>
      </c>
      <c r="U258" s="25">
        <v>379781</v>
      </c>
      <c r="V258" s="25">
        <v>88796.896779841423</v>
      </c>
      <c r="W258" s="54">
        <v>468577.89677984139</v>
      </c>
      <c r="X258" s="26">
        <v>84797.351511059591</v>
      </c>
      <c r="Y258" s="25">
        <v>105853.7738389037</v>
      </c>
      <c r="Z258" s="25">
        <v>64514.719729284581</v>
      </c>
      <c r="AA258" s="25">
        <v>120516.21148792276</v>
      </c>
      <c r="AB258" s="25">
        <v>0</v>
      </c>
      <c r="AC258" s="27">
        <v>0</v>
      </c>
    </row>
    <row r="259" spans="1:29" s="28" customFormat="1">
      <c r="A259" s="29" t="s">
        <v>957</v>
      </c>
      <c r="B259" s="30" t="s">
        <v>2081</v>
      </c>
      <c r="C259" s="24">
        <v>182494.69996100001</v>
      </c>
      <c r="D259" s="22">
        <v>7.8713999999999998E-4</v>
      </c>
      <c r="E259" s="22">
        <v>8.1882000000000005E-4</v>
      </c>
      <c r="F259" s="26">
        <v>2401924</v>
      </c>
      <c r="G259" s="25">
        <v>2991990</v>
      </c>
      <c r="H259" s="27">
        <v>1921352</v>
      </c>
      <c r="I259" s="26">
        <v>215858</v>
      </c>
      <c r="J259" s="25">
        <v>19565.988016392988</v>
      </c>
      <c r="K259" s="25">
        <v>235423.98801639298</v>
      </c>
      <c r="L259" s="25">
        <v>0</v>
      </c>
      <c r="M259" s="27">
        <v>235423.98801639298</v>
      </c>
      <c r="N259" s="26">
        <v>68867</v>
      </c>
      <c r="O259" s="25">
        <v>0</v>
      </c>
      <c r="P259" s="25">
        <v>267933</v>
      </c>
      <c r="Q259" s="25">
        <v>76870.413174690315</v>
      </c>
      <c r="R259" s="27">
        <v>413670.41317469033</v>
      </c>
      <c r="S259" s="26">
        <v>0</v>
      </c>
      <c r="T259" s="25">
        <v>0</v>
      </c>
      <c r="U259" s="25">
        <v>212455</v>
      </c>
      <c r="V259" s="25">
        <v>104152.78292726874</v>
      </c>
      <c r="W259" s="54">
        <v>316607.78292726877</v>
      </c>
      <c r="X259" s="26">
        <v>57453.090177372695</v>
      </c>
      <c r="Y259" s="25">
        <v>13697.592309343105</v>
      </c>
      <c r="Z259" s="25">
        <v>-27759.993921666417</v>
      </c>
      <c r="AA259" s="25">
        <v>53671.941682372199</v>
      </c>
      <c r="AB259" s="25">
        <v>0</v>
      </c>
      <c r="AC259" s="27">
        <v>0</v>
      </c>
    </row>
    <row r="260" spans="1:29" s="28" customFormat="1">
      <c r="A260" s="29" t="s">
        <v>960</v>
      </c>
      <c r="B260" s="30" t="s">
        <v>2084</v>
      </c>
      <c r="C260" s="24">
        <v>33619.995139999999</v>
      </c>
      <c r="D260" s="22">
        <v>1.4501E-4</v>
      </c>
      <c r="E260" s="22">
        <v>1.5186E-4</v>
      </c>
      <c r="F260" s="26">
        <v>442492</v>
      </c>
      <c r="G260" s="25">
        <v>551196</v>
      </c>
      <c r="H260" s="27">
        <v>353959</v>
      </c>
      <c r="I260" s="26">
        <v>39766</v>
      </c>
      <c r="J260" s="25">
        <v>13623.822802104929</v>
      </c>
      <c r="K260" s="25">
        <v>53389.822802104929</v>
      </c>
      <c r="L260" s="25">
        <v>0</v>
      </c>
      <c r="M260" s="27">
        <v>53389.822802104929</v>
      </c>
      <c r="N260" s="26">
        <v>12687</v>
      </c>
      <c r="O260" s="25">
        <v>0</v>
      </c>
      <c r="P260" s="25">
        <v>49360</v>
      </c>
      <c r="Q260" s="25">
        <v>82662.549707747268</v>
      </c>
      <c r="R260" s="27">
        <v>144709.54970774727</v>
      </c>
      <c r="S260" s="26">
        <v>0</v>
      </c>
      <c r="T260" s="25">
        <v>0</v>
      </c>
      <c r="U260" s="25">
        <v>39139</v>
      </c>
      <c r="V260" s="25">
        <v>84823.179890636209</v>
      </c>
      <c r="W260" s="54">
        <v>123962.17989063621</v>
      </c>
      <c r="X260" s="26">
        <v>32649.031424436369</v>
      </c>
      <c r="Y260" s="25">
        <v>-5473.3393106182157</v>
      </c>
      <c r="Z260" s="25">
        <v>-16141.343311498307</v>
      </c>
      <c r="AA260" s="25">
        <v>9713.0210147912203</v>
      </c>
      <c r="AB260" s="25">
        <v>0</v>
      </c>
      <c r="AC260" s="27">
        <v>0</v>
      </c>
    </row>
    <row r="261" spans="1:29" s="28" customFormat="1">
      <c r="A261" s="29" t="s">
        <v>961</v>
      </c>
      <c r="B261" s="30" t="s">
        <v>2085</v>
      </c>
      <c r="C261" s="24">
        <v>85685.672126999998</v>
      </c>
      <c r="D261" s="22">
        <v>3.6958E-4</v>
      </c>
      <c r="E261" s="22">
        <v>3.9676000000000002E-4</v>
      </c>
      <c r="F261" s="26">
        <v>1127758</v>
      </c>
      <c r="G261" s="25">
        <v>1404807</v>
      </c>
      <c r="H261" s="27">
        <v>902118</v>
      </c>
      <c r="I261" s="26">
        <v>101350</v>
      </c>
      <c r="J261" s="25">
        <v>4830.0096376437468</v>
      </c>
      <c r="K261" s="25">
        <v>106180.00963764374</v>
      </c>
      <c r="L261" s="25">
        <v>0</v>
      </c>
      <c r="M261" s="27">
        <v>106180.00963764374</v>
      </c>
      <c r="N261" s="26">
        <v>32335</v>
      </c>
      <c r="O261" s="25">
        <v>0</v>
      </c>
      <c r="P261" s="25">
        <v>125800</v>
      </c>
      <c r="Q261" s="25">
        <v>43657.538526893753</v>
      </c>
      <c r="R261" s="27">
        <v>201792.53852689377</v>
      </c>
      <c r="S261" s="26">
        <v>0</v>
      </c>
      <c r="T261" s="25">
        <v>0</v>
      </c>
      <c r="U261" s="25">
        <v>99752</v>
      </c>
      <c r="V261" s="25">
        <v>56321.193033172334</v>
      </c>
      <c r="W261" s="54">
        <v>156073.19303317234</v>
      </c>
      <c r="X261" s="26">
        <v>20421.963395957941</v>
      </c>
      <c r="Y261" s="25">
        <v>13877.145297653124</v>
      </c>
      <c r="Z261" s="25">
        <v>-11645.888908900441</v>
      </c>
      <c r="AA261" s="25">
        <v>23066.125709010797</v>
      </c>
      <c r="AB261" s="25">
        <v>0</v>
      </c>
      <c r="AC261" s="27">
        <v>0</v>
      </c>
    </row>
    <row r="262" spans="1:29" s="28" customFormat="1">
      <c r="A262" s="29" t="s">
        <v>963</v>
      </c>
      <c r="B262" s="30" t="s">
        <v>2087</v>
      </c>
      <c r="C262" s="24">
        <v>136181.144336</v>
      </c>
      <c r="D262" s="22">
        <v>5.8737999999999998E-4</v>
      </c>
      <c r="E262" s="22">
        <v>5.6167999999999995E-4</v>
      </c>
      <c r="F262" s="26">
        <v>1792365</v>
      </c>
      <c r="G262" s="25">
        <v>2232684</v>
      </c>
      <c r="H262" s="27">
        <v>1433752</v>
      </c>
      <c r="I262" s="26">
        <v>161077</v>
      </c>
      <c r="J262" s="25">
        <v>-2431.9642055547947</v>
      </c>
      <c r="K262" s="25">
        <v>158645.0357944452</v>
      </c>
      <c r="L262" s="25">
        <v>0</v>
      </c>
      <c r="M262" s="27">
        <v>158645.0357944452</v>
      </c>
      <c r="N262" s="26">
        <v>51390</v>
      </c>
      <c r="O262" s="25">
        <v>0</v>
      </c>
      <c r="P262" s="25">
        <v>199937</v>
      </c>
      <c r="Q262" s="25">
        <v>110111.27507424973</v>
      </c>
      <c r="R262" s="27">
        <v>361438.27507424972</v>
      </c>
      <c r="S262" s="26">
        <v>0</v>
      </c>
      <c r="T262" s="25">
        <v>0</v>
      </c>
      <c r="U262" s="25">
        <v>158538</v>
      </c>
      <c r="V262" s="25">
        <v>53779.483858613159</v>
      </c>
      <c r="W262" s="54">
        <v>212317.48385861315</v>
      </c>
      <c r="X262" s="26">
        <v>29526.024889500339</v>
      </c>
      <c r="Y262" s="25">
        <v>45650.093345438509</v>
      </c>
      <c r="Z262" s="25">
        <v>25338.063959044481</v>
      </c>
      <c r="AA262" s="25">
        <v>48606.609021653239</v>
      </c>
      <c r="AB262" s="25">
        <v>0</v>
      </c>
      <c r="AC262" s="27">
        <v>0</v>
      </c>
    </row>
    <row r="263" spans="1:29" s="28" customFormat="1">
      <c r="A263" s="29" t="s">
        <v>966</v>
      </c>
      <c r="B263" s="30" t="s">
        <v>2090</v>
      </c>
      <c r="C263" s="24">
        <v>218690.06198100001</v>
      </c>
      <c r="D263" s="22">
        <v>9.4326000000000002E-4</v>
      </c>
      <c r="E263" s="22">
        <v>1.1043800000000001E-3</v>
      </c>
      <c r="F263" s="26">
        <v>2878318</v>
      </c>
      <c r="G263" s="25">
        <v>3585416</v>
      </c>
      <c r="H263" s="27">
        <v>2302430</v>
      </c>
      <c r="I263" s="26">
        <v>258670</v>
      </c>
      <c r="J263" s="25">
        <v>-165305.07705469208</v>
      </c>
      <c r="K263" s="25">
        <v>93364.922945307917</v>
      </c>
      <c r="L263" s="25">
        <v>0</v>
      </c>
      <c r="M263" s="27">
        <v>93364.922945307917</v>
      </c>
      <c r="N263" s="26">
        <v>82526</v>
      </c>
      <c r="O263" s="25">
        <v>0</v>
      </c>
      <c r="P263" s="25">
        <v>321074</v>
      </c>
      <c r="Q263" s="25">
        <v>0</v>
      </c>
      <c r="R263" s="27">
        <v>403600</v>
      </c>
      <c r="S263" s="26">
        <v>0</v>
      </c>
      <c r="T263" s="25">
        <v>0</v>
      </c>
      <c r="U263" s="25">
        <v>254593</v>
      </c>
      <c r="V263" s="25">
        <v>446219.80724076898</v>
      </c>
      <c r="W263" s="54">
        <v>700812.80724076903</v>
      </c>
      <c r="X263" s="26">
        <v>-107248.07699892839</v>
      </c>
      <c r="Y263" s="25">
        <v>-111609.50605725072</v>
      </c>
      <c r="Z263" s="25">
        <v>-121315.27383133878</v>
      </c>
      <c r="AA263" s="25">
        <v>42960.049646748928</v>
      </c>
      <c r="AB263" s="25">
        <v>0</v>
      </c>
      <c r="AC263" s="27">
        <v>0</v>
      </c>
    </row>
    <row r="264" spans="1:29" s="28" customFormat="1">
      <c r="A264" s="29" t="s">
        <v>967</v>
      </c>
      <c r="B264" s="30" t="s">
        <v>2091</v>
      </c>
      <c r="C264" s="24">
        <v>377862.26319199998</v>
      </c>
      <c r="D264" s="22">
        <v>1.62981E-3</v>
      </c>
      <c r="E264" s="22">
        <v>1.6049599999999999E-3</v>
      </c>
      <c r="F264" s="26">
        <v>4973296</v>
      </c>
      <c r="G264" s="25">
        <v>6195054</v>
      </c>
      <c r="H264" s="27">
        <v>3978249</v>
      </c>
      <c r="I264" s="26">
        <v>446943</v>
      </c>
      <c r="J264" s="25">
        <v>108052.73582496768</v>
      </c>
      <c r="K264" s="25">
        <v>554995.73582496773</v>
      </c>
      <c r="L264" s="25">
        <v>0</v>
      </c>
      <c r="M264" s="27">
        <v>554995.73582496773</v>
      </c>
      <c r="N264" s="26">
        <v>142593</v>
      </c>
      <c r="O264" s="25">
        <v>0</v>
      </c>
      <c r="P264" s="25">
        <v>554767</v>
      </c>
      <c r="Q264" s="25">
        <v>288639.35135360359</v>
      </c>
      <c r="R264" s="27">
        <v>985999.35135360365</v>
      </c>
      <c r="S264" s="26">
        <v>0</v>
      </c>
      <c r="T264" s="25">
        <v>0</v>
      </c>
      <c r="U264" s="25">
        <v>439898</v>
      </c>
      <c r="V264" s="25">
        <v>20378.495780485708</v>
      </c>
      <c r="W264" s="54">
        <v>460276.49578048568</v>
      </c>
      <c r="X264" s="26">
        <v>178833.47886676388</v>
      </c>
      <c r="Y264" s="25">
        <v>167029.5597488475</v>
      </c>
      <c r="Z264" s="25">
        <v>53046.105790759859</v>
      </c>
      <c r="AA264" s="25">
        <v>126813.71116674662</v>
      </c>
      <c r="AB264" s="25">
        <v>0</v>
      </c>
      <c r="AC264" s="27">
        <v>0</v>
      </c>
    </row>
    <row r="265" spans="1:29" s="28" customFormat="1">
      <c r="A265" s="29" t="s">
        <v>981</v>
      </c>
      <c r="B265" s="30" t="s">
        <v>2105</v>
      </c>
      <c r="C265" s="24">
        <v>1615084.3833409999</v>
      </c>
      <c r="D265" s="22">
        <v>6.9662300000000003E-3</v>
      </c>
      <c r="E265" s="22">
        <v>8.1791299999999997E-3</v>
      </c>
      <c r="F265" s="26">
        <v>21257153</v>
      </c>
      <c r="G265" s="25">
        <v>26479263</v>
      </c>
      <c r="H265" s="27">
        <v>17004067</v>
      </c>
      <c r="I265" s="26">
        <v>1910351</v>
      </c>
      <c r="J265" s="25">
        <v>-223510.86809953023</v>
      </c>
      <c r="K265" s="25">
        <v>1686840.1319004698</v>
      </c>
      <c r="L265" s="25">
        <v>0</v>
      </c>
      <c r="M265" s="27">
        <v>1686840.1319004698</v>
      </c>
      <c r="N265" s="26">
        <v>609480</v>
      </c>
      <c r="O265" s="25">
        <v>0</v>
      </c>
      <c r="P265" s="25">
        <v>2371218</v>
      </c>
      <c r="Q265" s="25">
        <v>1412043.2390030539</v>
      </c>
      <c r="R265" s="27">
        <v>4392741.2390030539</v>
      </c>
      <c r="S265" s="26">
        <v>0</v>
      </c>
      <c r="T265" s="25">
        <v>0</v>
      </c>
      <c r="U265" s="25">
        <v>1880237</v>
      </c>
      <c r="V265" s="25">
        <v>2584896.2508012396</v>
      </c>
      <c r="W265" s="54">
        <v>4465133.2508012392</v>
      </c>
      <c r="X265" s="26">
        <v>215490.30377162361</v>
      </c>
      <c r="Y265" s="25">
        <v>17301.321173631528</v>
      </c>
      <c r="Z265" s="25">
        <v>-618470.26704763703</v>
      </c>
      <c r="AA265" s="25">
        <v>313286.63030419662</v>
      </c>
      <c r="AB265" s="25">
        <v>0</v>
      </c>
      <c r="AC265" s="27">
        <v>0</v>
      </c>
    </row>
    <row r="266" spans="1:29" s="28" customFormat="1">
      <c r="A266" s="29" t="s">
        <v>983</v>
      </c>
      <c r="B266" s="30" t="s">
        <v>2107</v>
      </c>
      <c r="C266" s="24">
        <v>0</v>
      </c>
      <c r="D266" s="22">
        <v>0</v>
      </c>
      <c r="E266" s="22">
        <v>0</v>
      </c>
      <c r="F266" s="26">
        <v>0</v>
      </c>
      <c r="G266" s="25">
        <v>0</v>
      </c>
      <c r="H266" s="27">
        <v>0</v>
      </c>
      <c r="I266" s="26">
        <v>0</v>
      </c>
      <c r="J266" s="25">
        <v>-46600.963354810461</v>
      </c>
      <c r="K266" s="25">
        <v>-46600.963354810461</v>
      </c>
      <c r="L266" s="25">
        <v>0</v>
      </c>
      <c r="M266" s="27">
        <v>-46600.963354810461</v>
      </c>
      <c r="N266" s="26">
        <v>0</v>
      </c>
      <c r="O266" s="25">
        <v>0</v>
      </c>
      <c r="P266" s="25">
        <v>0</v>
      </c>
      <c r="Q266" s="25">
        <v>0</v>
      </c>
      <c r="R266" s="27">
        <v>0</v>
      </c>
      <c r="S266" s="26">
        <v>0</v>
      </c>
      <c r="T266" s="25">
        <v>0</v>
      </c>
      <c r="U266" s="25">
        <v>0</v>
      </c>
      <c r="V266" s="25">
        <v>94485.670748009899</v>
      </c>
      <c r="W266" s="54">
        <v>94485.670748009899</v>
      </c>
      <c r="X266" s="26">
        <v>-46629.954801742599</v>
      </c>
      <c r="Y266" s="25">
        <v>-36284.402852568106</v>
      </c>
      <c r="Z266" s="25">
        <v>-11571.313093699195</v>
      </c>
      <c r="AA266" s="25">
        <v>0</v>
      </c>
      <c r="AB266" s="25">
        <v>0</v>
      </c>
      <c r="AC266" s="27">
        <v>0</v>
      </c>
    </row>
    <row r="267" spans="1:29" s="28" customFormat="1">
      <c r="A267" s="29" t="s">
        <v>987</v>
      </c>
      <c r="B267" s="30" t="s">
        <v>2111</v>
      </c>
      <c r="C267" s="24">
        <v>18802.222167</v>
      </c>
      <c r="D267" s="22">
        <v>8.1100000000000006E-5</v>
      </c>
      <c r="E267" s="22">
        <v>8.3560000000000006E-5</v>
      </c>
      <c r="F267" s="26">
        <v>247473</v>
      </c>
      <c r="G267" s="25">
        <v>308268</v>
      </c>
      <c r="H267" s="27">
        <v>197959</v>
      </c>
      <c r="I267" s="26">
        <v>22240</v>
      </c>
      <c r="J267" s="25">
        <v>-1332.6485155888477</v>
      </c>
      <c r="K267" s="25">
        <v>20907.351484411152</v>
      </c>
      <c r="L267" s="25">
        <v>0</v>
      </c>
      <c r="M267" s="27">
        <v>20907.351484411152</v>
      </c>
      <c r="N267" s="26">
        <v>7095</v>
      </c>
      <c r="O267" s="25">
        <v>0</v>
      </c>
      <c r="P267" s="25">
        <v>27605</v>
      </c>
      <c r="Q267" s="25">
        <v>713.12245500309791</v>
      </c>
      <c r="R267" s="27">
        <v>35413.122455003097</v>
      </c>
      <c r="S267" s="26">
        <v>0</v>
      </c>
      <c r="T267" s="25">
        <v>0</v>
      </c>
      <c r="U267" s="25">
        <v>21889</v>
      </c>
      <c r="V267" s="25">
        <v>6215.830385247069</v>
      </c>
      <c r="W267" s="54">
        <v>28104.830385247071</v>
      </c>
      <c r="X267" s="26">
        <v>2428.534039975375</v>
      </c>
      <c r="Y267" s="25">
        <v>1083.5810201538711</v>
      </c>
      <c r="Z267" s="25">
        <v>-1872.7959759169742</v>
      </c>
      <c r="AA267" s="25">
        <v>5668.9729855437563</v>
      </c>
      <c r="AB267" s="25">
        <v>0</v>
      </c>
      <c r="AC267" s="27">
        <v>0</v>
      </c>
    </row>
    <row r="268" spans="1:29" s="28" customFormat="1">
      <c r="A268" s="29" t="s">
        <v>988</v>
      </c>
      <c r="B268" s="30" t="s">
        <v>2112</v>
      </c>
      <c r="C268" s="24">
        <v>23194.078257000001</v>
      </c>
      <c r="D268" s="22">
        <v>1.0004E-4</v>
      </c>
      <c r="E268" s="22">
        <v>1.0768E-4</v>
      </c>
      <c r="F268" s="26">
        <v>305268</v>
      </c>
      <c r="G268" s="25">
        <v>380261</v>
      </c>
      <c r="H268" s="27">
        <v>244190</v>
      </c>
      <c r="I268" s="26">
        <v>27434</v>
      </c>
      <c r="J268" s="25">
        <v>-4492.9699981864987</v>
      </c>
      <c r="K268" s="25">
        <v>22941.030001813502</v>
      </c>
      <c r="L268" s="25">
        <v>0</v>
      </c>
      <c r="M268" s="27">
        <v>22941.030001813502</v>
      </c>
      <c r="N268" s="26">
        <v>8753</v>
      </c>
      <c r="O268" s="25">
        <v>0</v>
      </c>
      <c r="P268" s="25">
        <v>34052</v>
      </c>
      <c r="Q268" s="25">
        <v>578.12562072804724</v>
      </c>
      <c r="R268" s="27">
        <v>43383.125620728046</v>
      </c>
      <c r="S268" s="26">
        <v>0</v>
      </c>
      <c r="T268" s="25">
        <v>0</v>
      </c>
      <c r="U268" s="25">
        <v>27002</v>
      </c>
      <c r="V268" s="25">
        <v>18176.47053132431</v>
      </c>
      <c r="W268" s="54">
        <v>45178.47053132431</v>
      </c>
      <c r="X268" s="26">
        <v>-500.34677444045792</v>
      </c>
      <c r="Y268" s="25">
        <v>-2027.0565792203925</v>
      </c>
      <c r="Z268" s="25">
        <v>-5462.0330675081823</v>
      </c>
      <c r="AA268" s="25">
        <v>6194.0915105727681</v>
      </c>
      <c r="AB268" s="25">
        <v>0</v>
      </c>
      <c r="AC268" s="27">
        <v>0</v>
      </c>
    </row>
    <row r="269" spans="1:29" s="28" customFormat="1">
      <c r="A269" s="29" t="s">
        <v>991</v>
      </c>
      <c r="B269" s="30" t="s">
        <v>2115</v>
      </c>
      <c r="C269" s="24">
        <v>752830.54637500003</v>
      </c>
      <c r="D269" s="22">
        <v>3.24713E-3</v>
      </c>
      <c r="E269" s="22">
        <v>3.50352E-3</v>
      </c>
      <c r="F269" s="26">
        <v>9908478</v>
      </c>
      <c r="G269" s="25">
        <v>12342632</v>
      </c>
      <c r="H269" s="27">
        <v>7926011</v>
      </c>
      <c r="I269" s="26">
        <v>890461</v>
      </c>
      <c r="J269" s="25">
        <v>328987.03142488911</v>
      </c>
      <c r="K269" s="25">
        <v>1219448.0314248891</v>
      </c>
      <c r="L269" s="25">
        <v>0</v>
      </c>
      <c r="M269" s="27">
        <v>1219448.0314248891</v>
      </c>
      <c r="N269" s="26">
        <v>284094</v>
      </c>
      <c r="O269" s="25">
        <v>0</v>
      </c>
      <c r="P269" s="25">
        <v>1105283</v>
      </c>
      <c r="Q269" s="25">
        <v>765449.02272592438</v>
      </c>
      <c r="R269" s="27">
        <v>2154826.0227259244</v>
      </c>
      <c r="S269" s="26">
        <v>0</v>
      </c>
      <c r="T269" s="25">
        <v>0</v>
      </c>
      <c r="U269" s="25">
        <v>876424</v>
      </c>
      <c r="V269" s="25">
        <v>533079.56248134759</v>
      </c>
      <c r="W269" s="54">
        <v>1409503.5624813475</v>
      </c>
      <c r="X269" s="26">
        <v>409750.80302294774</v>
      </c>
      <c r="Y269" s="25">
        <v>232300.03451947824</v>
      </c>
      <c r="Z269" s="25">
        <v>-96338.829369889048</v>
      </c>
      <c r="AA269" s="25">
        <v>199610.45207203992</v>
      </c>
      <c r="AB269" s="25">
        <v>0</v>
      </c>
      <c r="AC269" s="27">
        <v>0</v>
      </c>
    </row>
    <row r="270" spans="1:29" s="28" customFormat="1">
      <c r="A270" s="29" t="s">
        <v>1007</v>
      </c>
      <c r="B270" s="30" t="s">
        <v>2131</v>
      </c>
      <c r="C270" s="24">
        <v>310300.28877799999</v>
      </c>
      <c r="D270" s="22">
        <v>1.3384E-3</v>
      </c>
      <c r="E270" s="22">
        <v>1.7490100000000001E-3</v>
      </c>
      <c r="F270" s="26">
        <v>4084070</v>
      </c>
      <c r="G270" s="25">
        <v>5087378</v>
      </c>
      <c r="H270" s="27">
        <v>3266938</v>
      </c>
      <c r="I270" s="26">
        <v>367030</v>
      </c>
      <c r="J270" s="25">
        <v>-711998.04003134428</v>
      </c>
      <c r="K270" s="25">
        <v>-344968.04003134428</v>
      </c>
      <c r="L270" s="25">
        <v>0</v>
      </c>
      <c r="M270" s="27">
        <v>-344968.04003134428</v>
      </c>
      <c r="N270" s="26">
        <v>117098</v>
      </c>
      <c r="O270" s="25">
        <v>0</v>
      </c>
      <c r="P270" s="25">
        <v>455575</v>
      </c>
      <c r="Q270" s="25">
        <v>0</v>
      </c>
      <c r="R270" s="27">
        <v>572673</v>
      </c>
      <c r="S270" s="26">
        <v>0</v>
      </c>
      <c r="T270" s="25">
        <v>0</v>
      </c>
      <c r="U270" s="25">
        <v>361244</v>
      </c>
      <c r="V270" s="25">
        <v>1569363.8844777446</v>
      </c>
      <c r="W270" s="54">
        <v>1930607.8844777446</v>
      </c>
      <c r="X270" s="26">
        <v>-554758.51373043738</v>
      </c>
      <c r="Y270" s="25">
        <v>-480694.82675542531</v>
      </c>
      <c r="Z270" s="25">
        <v>-351878.78747766261</v>
      </c>
      <c r="AA270" s="25">
        <v>29397.243485780637</v>
      </c>
      <c r="AB270" s="25">
        <v>0</v>
      </c>
      <c r="AC270" s="27">
        <v>0</v>
      </c>
    </row>
    <row r="271" spans="1:29" s="28" customFormat="1">
      <c r="A271" s="29" t="s">
        <v>1014</v>
      </c>
      <c r="B271" s="30" t="s">
        <v>2138</v>
      </c>
      <c r="C271" s="24">
        <v>4392490.5597259998</v>
      </c>
      <c r="D271" s="22">
        <v>1.894583E-2</v>
      </c>
      <c r="E271" s="22">
        <v>1.9420940000000001E-2</v>
      </c>
      <c r="F271" s="26">
        <v>57812391</v>
      </c>
      <c r="G271" s="25">
        <v>72014794</v>
      </c>
      <c r="H271" s="27">
        <v>46245411</v>
      </c>
      <c r="I271" s="26">
        <v>5195519</v>
      </c>
      <c r="J271" s="25">
        <v>-87976.13336862385</v>
      </c>
      <c r="K271" s="25">
        <v>5107542.8666313766</v>
      </c>
      <c r="L271" s="25">
        <v>0</v>
      </c>
      <c r="M271" s="27">
        <v>5107542.8666313766</v>
      </c>
      <c r="N271" s="26">
        <v>1657583</v>
      </c>
      <c r="O271" s="25">
        <v>0</v>
      </c>
      <c r="P271" s="25">
        <v>6448926</v>
      </c>
      <c r="Q271" s="25">
        <v>136184.87253703573</v>
      </c>
      <c r="R271" s="27">
        <v>8242693.8725370355</v>
      </c>
      <c r="S271" s="26">
        <v>0</v>
      </c>
      <c r="T271" s="25">
        <v>0</v>
      </c>
      <c r="U271" s="25">
        <v>5113620</v>
      </c>
      <c r="V271" s="25">
        <v>952283.15034865949</v>
      </c>
      <c r="W271" s="54">
        <v>6065903.1503486596</v>
      </c>
      <c r="X271" s="26">
        <v>670884.27375247702</v>
      </c>
      <c r="Y271" s="25">
        <v>456722.12529693783</v>
      </c>
      <c r="Z271" s="25">
        <v>-292491.00910627167</v>
      </c>
      <c r="AA271" s="25">
        <v>1341675.3322452328</v>
      </c>
      <c r="AB271" s="25">
        <v>0</v>
      </c>
      <c r="AC271" s="27">
        <v>0</v>
      </c>
    </row>
    <row r="272" spans="1:29" s="28" customFormat="1">
      <c r="A272" s="29" t="s">
        <v>1017</v>
      </c>
      <c r="B272" s="30" t="s">
        <v>2141</v>
      </c>
      <c r="C272" s="24">
        <v>1216584.424198</v>
      </c>
      <c r="D272" s="22">
        <v>5.2474100000000001E-3</v>
      </c>
      <c r="E272" s="22">
        <v>5.3801200000000004E-3</v>
      </c>
      <c r="F272" s="26">
        <v>16012247</v>
      </c>
      <c r="G272" s="25">
        <v>19945875</v>
      </c>
      <c r="H272" s="27">
        <v>12808551</v>
      </c>
      <c r="I272" s="26">
        <v>1438998</v>
      </c>
      <c r="J272" s="25">
        <v>-288412.69785921701</v>
      </c>
      <c r="K272" s="25">
        <v>1150585.3021407831</v>
      </c>
      <c r="L272" s="25">
        <v>0</v>
      </c>
      <c r="M272" s="27">
        <v>1150585.3021407831</v>
      </c>
      <c r="N272" s="26">
        <v>459099</v>
      </c>
      <c r="O272" s="25">
        <v>0</v>
      </c>
      <c r="P272" s="25">
        <v>1786153</v>
      </c>
      <c r="Q272" s="25">
        <v>0</v>
      </c>
      <c r="R272" s="27">
        <v>2245252</v>
      </c>
      <c r="S272" s="26">
        <v>0</v>
      </c>
      <c r="T272" s="25">
        <v>0</v>
      </c>
      <c r="U272" s="25">
        <v>1416315</v>
      </c>
      <c r="V272" s="25">
        <v>704275.59143389133</v>
      </c>
      <c r="W272" s="54">
        <v>2120590.5914338911</v>
      </c>
      <c r="X272" s="26">
        <v>-31860.253440855478</v>
      </c>
      <c r="Y272" s="25">
        <v>-65160.656425953959</v>
      </c>
      <c r="Z272" s="25">
        <v>-149726.09071062907</v>
      </c>
      <c r="AA272" s="25">
        <v>371408.40914354741</v>
      </c>
      <c r="AB272" s="25">
        <v>0</v>
      </c>
      <c r="AC272" s="27">
        <v>0</v>
      </c>
    </row>
    <row r="273" spans="1:29" s="28" customFormat="1">
      <c r="A273" s="29" t="s">
        <v>1018</v>
      </c>
      <c r="B273" s="30" t="s">
        <v>2142</v>
      </c>
      <c r="C273" s="24">
        <v>308276.30205499998</v>
      </c>
      <c r="D273" s="22">
        <v>1.32967E-3</v>
      </c>
      <c r="E273" s="22">
        <v>1.33825E-3</v>
      </c>
      <c r="F273" s="26">
        <v>4057431</v>
      </c>
      <c r="G273" s="25">
        <v>5054195</v>
      </c>
      <c r="H273" s="27">
        <v>3245629</v>
      </c>
      <c r="I273" s="26">
        <v>364636</v>
      </c>
      <c r="J273" s="25">
        <v>52253.889357106193</v>
      </c>
      <c r="K273" s="25">
        <v>416889.88935710618</v>
      </c>
      <c r="L273" s="25">
        <v>0</v>
      </c>
      <c r="M273" s="27">
        <v>416889.88935710618</v>
      </c>
      <c r="N273" s="26">
        <v>116334</v>
      </c>
      <c r="O273" s="25">
        <v>0</v>
      </c>
      <c r="P273" s="25">
        <v>452603</v>
      </c>
      <c r="Q273" s="25">
        <v>79523.145591563763</v>
      </c>
      <c r="R273" s="27">
        <v>648460.14559156378</v>
      </c>
      <c r="S273" s="26">
        <v>0</v>
      </c>
      <c r="T273" s="25">
        <v>0</v>
      </c>
      <c r="U273" s="25">
        <v>358888</v>
      </c>
      <c r="V273" s="25">
        <v>94829.425323921605</v>
      </c>
      <c r="W273" s="54">
        <v>453717.42532392161</v>
      </c>
      <c r="X273" s="26">
        <v>83871.135381375221</v>
      </c>
      <c r="Y273" s="25">
        <v>32045.488754861599</v>
      </c>
      <c r="Z273" s="25">
        <v>-19630.633445549218</v>
      </c>
      <c r="AA273" s="25">
        <v>98456.72957695456</v>
      </c>
      <c r="AB273" s="25">
        <v>0</v>
      </c>
      <c r="AC273" s="27">
        <v>0</v>
      </c>
    </row>
    <row r="274" spans="1:29" s="28" customFormat="1">
      <c r="A274" s="29" t="s">
        <v>1021</v>
      </c>
      <c r="B274" s="30" t="s">
        <v>2145</v>
      </c>
      <c r="C274" s="24">
        <v>818215.18048700003</v>
      </c>
      <c r="D274" s="22">
        <v>3.52915E-3</v>
      </c>
      <c r="E274" s="22">
        <v>0</v>
      </c>
      <c r="F274" s="26">
        <v>10769050</v>
      </c>
      <c r="G274" s="25">
        <v>13414615</v>
      </c>
      <c r="H274" s="27">
        <v>8614402</v>
      </c>
      <c r="I274" s="26">
        <v>967800</v>
      </c>
      <c r="J274" s="25">
        <v>2361963.1648486033</v>
      </c>
      <c r="K274" s="25">
        <v>3329763.1648486033</v>
      </c>
      <c r="L274" s="25">
        <v>0</v>
      </c>
      <c r="M274" s="27">
        <v>3329763.1648486033</v>
      </c>
      <c r="N274" s="26">
        <v>308768</v>
      </c>
      <c r="O274" s="25">
        <v>0</v>
      </c>
      <c r="P274" s="25">
        <v>1201279</v>
      </c>
      <c r="Q274" s="25">
        <v>7699999.9174064463</v>
      </c>
      <c r="R274" s="27">
        <v>9210046.9174064472</v>
      </c>
      <c r="S274" s="26">
        <v>0</v>
      </c>
      <c r="T274" s="25">
        <v>0</v>
      </c>
      <c r="U274" s="25">
        <v>952544</v>
      </c>
      <c r="V274" s="25">
        <v>0</v>
      </c>
      <c r="W274" s="54">
        <v>952544</v>
      </c>
      <c r="X274" s="26">
        <v>2535464.1648486033</v>
      </c>
      <c r="Y274" s="25">
        <v>2490538.1648486033</v>
      </c>
      <c r="Z274" s="25">
        <v>2354235.1648486033</v>
      </c>
      <c r="AA274" s="25">
        <v>877265.42286063638</v>
      </c>
      <c r="AB274" s="25">
        <v>0</v>
      </c>
      <c r="AC274" s="27">
        <v>0</v>
      </c>
    </row>
    <row r="275" spans="1:29" s="28" customFormat="1">
      <c r="A275" s="29" t="s">
        <v>1141</v>
      </c>
      <c r="B275" s="30" t="s">
        <v>2150</v>
      </c>
      <c r="C275" s="24">
        <v>782203.86238399998</v>
      </c>
      <c r="D275" s="22">
        <v>3.37383E-3</v>
      </c>
      <c r="E275" s="22">
        <v>3.4604900000000001E-3</v>
      </c>
      <c r="F275" s="26">
        <v>10295098</v>
      </c>
      <c r="G275" s="25">
        <v>12824230</v>
      </c>
      <c r="H275" s="27">
        <v>8235277</v>
      </c>
      <c r="I275" s="26">
        <v>925206</v>
      </c>
      <c r="J275" s="25">
        <v>242666.80446243449</v>
      </c>
      <c r="K275" s="25">
        <v>1167872.8044624345</v>
      </c>
      <c r="L275" s="25">
        <v>0</v>
      </c>
      <c r="M275" s="27">
        <v>1167872.8044624345</v>
      </c>
      <c r="N275" s="26">
        <v>295179</v>
      </c>
      <c r="O275" s="25">
        <v>0</v>
      </c>
      <c r="P275" s="25">
        <v>1148410</v>
      </c>
      <c r="Q275" s="25">
        <v>493814.46333009639</v>
      </c>
      <c r="R275" s="27">
        <v>1937403.4633300963</v>
      </c>
      <c r="S275" s="26">
        <v>0</v>
      </c>
      <c r="T275" s="25">
        <v>0</v>
      </c>
      <c r="U275" s="25">
        <v>910622</v>
      </c>
      <c r="V275" s="25">
        <v>163082.15852220418</v>
      </c>
      <c r="W275" s="54">
        <v>1073704.1585222043</v>
      </c>
      <c r="X275" s="26">
        <v>419629.27563915984</v>
      </c>
      <c r="Y275" s="25">
        <v>235013.87671940174</v>
      </c>
      <c r="Z275" s="25">
        <v>-29509.295030493624</v>
      </c>
      <c r="AA275" s="25">
        <v>238565.44747982422</v>
      </c>
      <c r="AB275" s="25">
        <v>0</v>
      </c>
      <c r="AC275" s="27">
        <v>0</v>
      </c>
    </row>
    <row r="276" spans="1:29" s="28" customFormat="1">
      <c r="A276" s="29" t="s">
        <v>1031</v>
      </c>
      <c r="B276" s="30" t="s">
        <v>2156</v>
      </c>
      <c r="C276" s="24">
        <v>2346355.6591070001</v>
      </c>
      <c r="D276" s="22">
        <v>1.012038E-2</v>
      </c>
      <c r="E276" s="22">
        <v>1.040834E-2</v>
      </c>
      <c r="F276" s="26">
        <v>30881907</v>
      </c>
      <c r="G276" s="25">
        <v>38468469</v>
      </c>
      <c r="H276" s="27">
        <v>24703121</v>
      </c>
      <c r="I276" s="26">
        <v>2775314</v>
      </c>
      <c r="J276" s="25">
        <v>124997.46061800867</v>
      </c>
      <c r="K276" s="25">
        <v>2900311.4606180089</v>
      </c>
      <c r="L276" s="25">
        <v>0</v>
      </c>
      <c r="M276" s="27">
        <v>2900311.4606180089</v>
      </c>
      <c r="N276" s="26">
        <v>885439</v>
      </c>
      <c r="O276" s="25">
        <v>0</v>
      </c>
      <c r="P276" s="25">
        <v>3444852</v>
      </c>
      <c r="Q276" s="25">
        <v>374209.08546371409</v>
      </c>
      <c r="R276" s="27">
        <v>4704500.0854637139</v>
      </c>
      <c r="S276" s="26">
        <v>0</v>
      </c>
      <c r="T276" s="25">
        <v>0</v>
      </c>
      <c r="U276" s="25">
        <v>2731565</v>
      </c>
      <c r="V276" s="25">
        <v>550091.09585757065</v>
      </c>
      <c r="W276" s="54">
        <v>3281656.0958575709</v>
      </c>
      <c r="X276" s="26">
        <v>555838.29085810692</v>
      </c>
      <c r="Y276" s="25">
        <v>324277.20777263405</v>
      </c>
      <c r="Z276" s="25">
        <v>-168036.21303595693</v>
      </c>
      <c r="AA276" s="25">
        <v>710764.70401135902</v>
      </c>
      <c r="AB276" s="25">
        <v>0</v>
      </c>
      <c r="AC276" s="27">
        <v>0</v>
      </c>
    </row>
    <row r="277" spans="1:29" s="28" customFormat="1">
      <c r="A277" s="29" t="s">
        <v>1134</v>
      </c>
      <c r="B277" s="30" t="s">
        <v>2173</v>
      </c>
      <c r="C277" s="24">
        <v>638944.67791799991</v>
      </c>
      <c r="D277" s="22">
        <v>2.7559199999999998E-3</v>
      </c>
      <c r="E277" s="22">
        <v>2.7471399999999999E-3</v>
      </c>
      <c r="F277" s="26">
        <v>8409572</v>
      </c>
      <c r="G277" s="25">
        <v>10475498</v>
      </c>
      <c r="H277" s="27">
        <v>6727003</v>
      </c>
      <c r="I277" s="26">
        <v>755757</v>
      </c>
      <c r="J277" s="25">
        <v>69869.306841730329</v>
      </c>
      <c r="K277" s="25">
        <v>825626.30684173037</v>
      </c>
      <c r="L277" s="25">
        <v>0</v>
      </c>
      <c r="M277" s="27">
        <v>825626.30684173037</v>
      </c>
      <c r="N277" s="26">
        <v>241117</v>
      </c>
      <c r="O277" s="25">
        <v>0</v>
      </c>
      <c r="P277" s="25">
        <v>938081</v>
      </c>
      <c r="Q277" s="25">
        <v>219616.53203478621</v>
      </c>
      <c r="R277" s="27">
        <v>1398814.5320347862</v>
      </c>
      <c r="S277" s="26">
        <v>0</v>
      </c>
      <c r="T277" s="25">
        <v>0</v>
      </c>
      <c r="U277" s="25">
        <v>743843</v>
      </c>
      <c r="V277" s="25">
        <v>44979.988393703294</v>
      </c>
      <c r="W277" s="54">
        <v>788822.98839370324</v>
      </c>
      <c r="X277" s="26">
        <v>190574.73823127724</v>
      </c>
      <c r="Y277" s="25">
        <v>175231.15759829813</v>
      </c>
      <c r="Z277" s="25">
        <v>35514.993557631999</v>
      </c>
      <c r="AA277" s="25">
        <v>208670.65425387557</v>
      </c>
      <c r="AB277" s="25">
        <v>0</v>
      </c>
      <c r="AC277" s="27">
        <v>0</v>
      </c>
    </row>
    <row r="278" spans="1:29" s="28" customFormat="1">
      <c r="A278" s="29" t="s">
        <v>1052</v>
      </c>
      <c r="B278" s="30" t="s">
        <v>2178</v>
      </c>
      <c r="C278" s="24">
        <v>123662.94979</v>
      </c>
      <c r="D278" s="22">
        <v>5.3339000000000001E-4</v>
      </c>
      <c r="E278" s="22">
        <v>5.4106E-4</v>
      </c>
      <c r="F278" s="26">
        <v>1627617</v>
      </c>
      <c r="G278" s="25">
        <v>2027463</v>
      </c>
      <c r="H278" s="27">
        <v>1301967</v>
      </c>
      <c r="I278" s="26">
        <v>146272</v>
      </c>
      <c r="J278" s="25">
        <v>160839.02872445909</v>
      </c>
      <c r="K278" s="25">
        <v>307111.02872445912</v>
      </c>
      <c r="L278" s="25">
        <v>0</v>
      </c>
      <c r="M278" s="27">
        <v>307111.02872445912</v>
      </c>
      <c r="N278" s="26">
        <v>46667</v>
      </c>
      <c r="O278" s="25">
        <v>0</v>
      </c>
      <c r="P278" s="25">
        <v>181559</v>
      </c>
      <c r="Q278" s="25">
        <v>338946.27406358061</v>
      </c>
      <c r="R278" s="27">
        <v>567172.27406358067</v>
      </c>
      <c r="S278" s="26">
        <v>0</v>
      </c>
      <c r="T278" s="25">
        <v>0</v>
      </c>
      <c r="U278" s="25">
        <v>143966</v>
      </c>
      <c r="V278" s="25">
        <v>12670.641463500393</v>
      </c>
      <c r="W278" s="54">
        <v>156636.64146350039</v>
      </c>
      <c r="X278" s="26">
        <v>196342.5988421354</v>
      </c>
      <c r="Y278" s="25">
        <v>142626.04317889764</v>
      </c>
      <c r="Z278" s="25">
        <v>32805.532536258906</v>
      </c>
      <c r="AA278" s="25">
        <v>38761.458042788312</v>
      </c>
      <c r="AB278" s="25">
        <v>0</v>
      </c>
      <c r="AC278" s="27">
        <v>0</v>
      </c>
    </row>
    <row r="279" spans="1:29" s="28" customFormat="1">
      <c r="A279" s="29" t="s">
        <v>1058</v>
      </c>
      <c r="B279" s="30" t="s">
        <v>2184</v>
      </c>
      <c r="C279" s="24">
        <v>1141471.967193</v>
      </c>
      <c r="D279" s="22">
        <v>4.9234300000000003E-3</v>
      </c>
      <c r="E279" s="22">
        <v>5.0109300000000002E-3</v>
      </c>
      <c r="F279" s="26">
        <v>15023636</v>
      </c>
      <c r="G279" s="25">
        <v>18714398</v>
      </c>
      <c r="H279" s="27">
        <v>12017739</v>
      </c>
      <c r="I279" s="26">
        <v>1350153</v>
      </c>
      <c r="J279" s="25">
        <v>1925.5825390896352</v>
      </c>
      <c r="K279" s="25">
        <v>1352078.5825390897</v>
      </c>
      <c r="L279" s="25">
        <v>0</v>
      </c>
      <c r="M279" s="27">
        <v>1352078.5825390897</v>
      </c>
      <c r="N279" s="26">
        <v>430754</v>
      </c>
      <c r="O279" s="25">
        <v>0</v>
      </c>
      <c r="P279" s="25">
        <v>1675875</v>
      </c>
      <c r="Q279" s="25">
        <v>336770.37869061134</v>
      </c>
      <c r="R279" s="27">
        <v>2443399.3786906116</v>
      </c>
      <c r="S279" s="26">
        <v>0</v>
      </c>
      <c r="T279" s="25">
        <v>0</v>
      </c>
      <c r="U279" s="25">
        <v>1328870</v>
      </c>
      <c r="V279" s="25">
        <v>499217.69279915275</v>
      </c>
      <c r="W279" s="54">
        <v>1828087.6927991528</v>
      </c>
      <c r="X279" s="26">
        <v>87056.13281530625</v>
      </c>
      <c r="Y279" s="25">
        <v>176200.39940331492</v>
      </c>
      <c r="Z279" s="25">
        <v>-2841.1302791693888</v>
      </c>
      <c r="AA279" s="25">
        <v>354896.28395200678</v>
      </c>
      <c r="AB279" s="25">
        <v>0</v>
      </c>
      <c r="AC279" s="27">
        <v>0</v>
      </c>
    </row>
    <row r="280" spans="1:29" s="28" customFormat="1">
      <c r="A280" s="29" t="s">
        <v>1066</v>
      </c>
      <c r="B280" s="30" t="s">
        <v>2192</v>
      </c>
      <c r="C280" s="24">
        <v>319091.36868900002</v>
      </c>
      <c r="D280" s="22">
        <v>1.3763200000000001E-3</v>
      </c>
      <c r="E280" s="22">
        <v>1.2574000000000001E-3</v>
      </c>
      <c r="F280" s="26">
        <v>4199782</v>
      </c>
      <c r="G280" s="25">
        <v>5231515</v>
      </c>
      <c r="H280" s="27">
        <v>3359498</v>
      </c>
      <c r="I280" s="26">
        <v>377429</v>
      </c>
      <c r="J280" s="25">
        <v>-101650.61107876746</v>
      </c>
      <c r="K280" s="25">
        <v>275778.38892123254</v>
      </c>
      <c r="L280" s="25">
        <v>0</v>
      </c>
      <c r="M280" s="27">
        <v>275778.38892123254</v>
      </c>
      <c r="N280" s="26">
        <v>120415</v>
      </c>
      <c r="O280" s="25">
        <v>0</v>
      </c>
      <c r="P280" s="25">
        <v>468482</v>
      </c>
      <c r="Q280" s="25">
        <v>268907.9189382043</v>
      </c>
      <c r="R280" s="27">
        <v>857804.9189382043</v>
      </c>
      <c r="S280" s="26">
        <v>0</v>
      </c>
      <c r="T280" s="25">
        <v>0</v>
      </c>
      <c r="U280" s="25">
        <v>371479</v>
      </c>
      <c r="V280" s="25">
        <v>522225.22927957878</v>
      </c>
      <c r="W280" s="54">
        <v>893704.22927957878</v>
      </c>
      <c r="X280" s="26">
        <v>-95437.563462230348</v>
      </c>
      <c r="Y280" s="25">
        <v>-73472.710863455257</v>
      </c>
      <c r="Z280" s="25">
        <v>8938.3201426138839</v>
      </c>
      <c r="AA280" s="25">
        <v>124072.64384169725</v>
      </c>
      <c r="AB280" s="25">
        <v>0</v>
      </c>
      <c r="AC280" s="27">
        <v>0</v>
      </c>
    </row>
    <row r="281" spans="1:29" s="28" customFormat="1">
      <c r="A281" s="29" t="s">
        <v>1072</v>
      </c>
      <c r="B281" s="30" t="s">
        <v>2198</v>
      </c>
      <c r="C281" s="24">
        <v>523625.42017100006</v>
      </c>
      <c r="D281" s="22">
        <v>2.25852E-3</v>
      </c>
      <c r="E281" s="22">
        <v>2.18345E-3</v>
      </c>
      <c r="F281" s="26">
        <v>6891777</v>
      </c>
      <c r="G281" s="25">
        <v>8584837</v>
      </c>
      <c r="H281" s="27">
        <v>5512885</v>
      </c>
      <c r="I281" s="26">
        <v>619354</v>
      </c>
      <c r="J281" s="25">
        <v>-80762.788288543525</v>
      </c>
      <c r="K281" s="25">
        <v>538591.21171145653</v>
      </c>
      <c r="L281" s="25">
        <v>0</v>
      </c>
      <c r="M281" s="27">
        <v>538591.21171145653</v>
      </c>
      <c r="N281" s="26">
        <v>197599</v>
      </c>
      <c r="O281" s="25">
        <v>0</v>
      </c>
      <c r="P281" s="25">
        <v>768772</v>
      </c>
      <c r="Q281" s="25">
        <v>180191.8572552281</v>
      </c>
      <c r="R281" s="27">
        <v>1146562.8572552281</v>
      </c>
      <c r="S281" s="26">
        <v>0</v>
      </c>
      <c r="T281" s="25">
        <v>0</v>
      </c>
      <c r="U281" s="25">
        <v>609591</v>
      </c>
      <c r="V281" s="25">
        <v>337232.91646204691</v>
      </c>
      <c r="W281" s="54">
        <v>946823.91646204691</v>
      </c>
      <c r="X281" s="26">
        <v>7584.7080622189824</v>
      </c>
      <c r="Y281" s="25">
        <v>4523.6979611229763</v>
      </c>
      <c r="Z281" s="25">
        <v>4850.405050097128</v>
      </c>
      <c r="AA281" s="25">
        <v>182780.12971974211</v>
      </c>
      <c r="AB281" s="25">
        <v>0</v>
      </c>
      <c r="AC281" s="27">
        <v>0</v>
      </c>
    </row>
    <row r="282" spans="1:29" s="28" customFormat="1">
      <c r="A282" s="29" t="s">
        <v>1075</v>
      </c>
      <c r="B282" s="30" t="s">
        <v>2201</v>
      </c>
      <c r="C282" s="24">
        <v>7314266.0946669988</v>
      </c>
      <c r="D282" s="22">
        <v>3.1548130000000001E-2</v>
      </c>
      <c r="E282" s="22">
        <v>3.0356930000000001E-2</v>
      </c>
      <c r="F282" s="26">
        <v>96267771</v>
      </c>
      <c r="G282" s="25">
        <v>119917264</v>
      </c>
      <c r="H282" s="27">
        <v>77006720</v>
      </c>
      <c r="I282" s="26">
        <v>8651450</v>
      </c>
      <c r="J282" s="25">
        <v>1337761.238297123</v>
      </c>
      <c r="K282" s="25">
        <v>9989211.2382971235</v>
      </c>
      <c r="L282" s="25">
        <v>0</v>
      </c>
      <c r="M282" s="27">
        <v>9989211.2382971235</v>
      </c>
      <c r="N282" s="26">
        <v>2760167</v>
      </c>
      <c r="O282" s="25">
        <v>0</v>
      </c>
      <c r="P282" s="25">
        <v>10738593</v>
      </c>
      <c r="Q282" s="25">
        <v>3230794.8197690304</v>
      </c>
      <c r="R282" s="27">
        <v>16729554.81976903</v>
      </c>
      <c r="S282" s="26">
        <v>0</v>
      </c>
      <c r="T282" s="25">
        <v>0</v>
      </c>
      <c r="U282" s="25">
        <v>8515074</v>
      </c>
      <c r="V282" s="25">
        <v>0</v>
      </c>
      <c r="W282" s="54">
        <v>8515074</v>
      </c>
      <c r="X282" s="26">
        <v>2615399.7672534911</v>
      </c>
      <c r="Y282" s="25">
        <v>2172541.8677418977</v>
      </c>
      <c r="Z282" s="25">
        <v>848651.84072638792</v>
      </c>
      <c r="AA282" s="25">
        <v>2577887.344047254</v>
      </c>
      <c r="AB282" s="25">
        <v>0</v>
      </c>
      <c r="AC282" s="27">
        <v>0</v>
      </c>
    </row>
    <row r="283" spans="1:29" s="6" customFormat="1" ht="13.5" thickBot="1">
      <c r="A283" s="43"/>
      <c r="B283" s="43"/>
      <c r="C283" s="42"/>
      <c r="D283" s="44"/>
      <c r="E283" s="44"/>
      <c r="F283" s="45"/>
      <c r="G283" s="46"/>
      <c r="H283" s="47"/>
      <c r="I283" s="45"/>
      <c r="J283" s="46"/>
      <c r="K283" s="46"/>
      <c r="L283" s="46"/>
      <c r="M283" s="47"/>
      <c r="N283" s="45"/>
      <c r="O283" s="46"/>
      <c r="P283" s="46"/>
      <c r="Q283" s="46"/>
      <c r="R283" s="47"/>
      <c r="S283" s="45"/>
      <c r="T283" s="46"/>
      <c r="U283" s="46"/>
      <c r="V283" s="46"/>
      <c r="W283" s="48"/>
      <c r="X283" s="45"/>
      <c r="Y283" s="46"/>
      <c r="Z283" s="46"/>
      <c r="AA283" s="46"/>
      <c r="AB283" s="46"/>
      <c r="AC283" s="47"/>
    </row>
    <row r="284" spans="1:29" s="6" customFormat="1" ht="13.5" thickBot="1">
      <c r="A284" s="49" t="s">
        <v>68</v>
      </c>
      <c r="B284" s="49"/>
      <c r="C284" s="50">
        <f t="shared" ref="C284:AC284" si="1">SUM(C13:C283)</f>
        <v>231844703.86220893</v>
      </c>
      <c r="D284" s="51">
        <f t="shared" si="1"/>
        <v>1.0000000000000004</v>
      </c>
      <c r="E284" s="51">
        <f t="shared" si="1"/>
        <v>0.99999999999999978</v>
      </c>
      <c r="F284" s="52">
        <f t="shared" si="1"/>
        <v>3051457270</v>
      </c>
      <c r="G284" s="50">
        <f t="shared" si="1"/>
        <v>3801089435</v>
      </c>
      <c r="H284" s="53">
        <f t="shared" si="1"/>
        <v>2440928199</v>
      </c>
      <c r="I284" s="52">
        <f t="shared" si="1"/>
        <v>274230210</v>
      </c>
      <c r="J284" s="50">
        <f t="shared" si="1"/>
        <v>6088526.9921651483</v>
      </c>
      <c r="K284" s="50">
        <f t="shared" si="1"/>
        <v>280318736.99216527</v>
      </c>
      <c r="L284" s="50">
        <f t="shared" si="1"/>
        <v>0</v>
      </c>
      <c r="M284" s="53">
        <f t="shared" si="1"/>
        <v>280318736.99216527</v>
      </c>
      <c r="N284" s="52">
        <f t="shared" si="1"/>
        <v>87490677</v>
      </c>
      <c r="O284" s="50">
        <f t="shared" si="1"/>
        <v>0</v>
      </c>
      <c r="P284" s="50">
        <f t="shared" si="1"/>
        <v>340387611</v>
      </c>
      <c r="Q284" s="50">
        <f t="shared" si="1"/>
        <v>118315386.3699356</v>
      </c>
      <c r="R284" s="53">
        <f t="shared" si="1"/>
        <v>546193674.36993551</v>
      </c>
      <c r="S284" s="52">
        <f t="shared" si="1"/>
        <v>0</v>
      </c>
      <c r="T284" s="50">
        <f t="shared" si="1"/>
        <v>0</v>
      </c>
      <c r="U284" s="50">
        <f t="shared" si="1"/>
        <v>269907395</v>
      </c>
      <c r="V284" s="50">
        <f t="shared" si="1"/>
        <v>104424908.40376365</v>
      </c>
      <c r="W284" s="53">
        <f t="shared" si="1"/>
        <v>374332303.40376389</v>
      </c>
      <c r="X284" s="52">
        <f t="shared" si="1"/>
        <v>54819769.154100619</v>
      </c>
      <c r="Y284" s="50">
        <f t="shared" si="1"/>
        <v>41092105.052893318</v>
      </c>
      <c r="Z284" s="50">
        <f t="shared" si="1"/>
        <v>784370.49059262429</v>
      </c>
      <c r="AA284" s="50">
        <f t="shared" si="1"/>
        <v>75165126.268585503</v>
      </c>
      <c r="AB284" s="50">
        <f t="shared" si="1"/>
        <v>0</v>
      </c>
      <c r="AC284" s="53">
        <f t="shared" si="1"/>
        <v>0</v>
      </c>
    </row>
    <row r="285" spans="1:29" s="6" customFormat="1">
      <c r="A285" s="18"/>
      <c r="B285" s="18"/>
      <c r="D285" s="19"/>
      <c r="E285" s="1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X285" s="5"/>
      <c r="Y285" s="5"/>
      <c r="Z285" s="5"/>
      <c r="AA285" s="5"/>
      <c r="AB285" s="5"/>
      <c r="AC285" s="5"/>
    </row>
    <row r="286" spans="1:29" s="6" customFormat="1">
      <c r="A286" s="18"/>
      <c r="B286" s="18"/>
      <c r="D286" s="19"/>
      <c r="E286" s="19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X286" s="5"/>
      <c r="Y286" s="5"/>
      <c r="Z286" s="5"/>
      <c r="AA286" s="5"/>
      <c r="AB286" s="5"/>
      <c r="AC286" s="5"/>
    </row>
    <row r="287" spans="1:29" s="6" customFormat="1">
      <c r="A287" s="18"/>
      <c r="B287" s="18"/>
      <c r="D287" s="19"/>
      <c r="E287" s="1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X287" s="5"/>
      <c r="Y287" s="5"/>
      <c r="Z287" s="5"/>
      <c r="AA287" s="5"/>
      <c r="AB287" s="5"/>
      <c r="AC287" s="5"/>
    </row>
    <row r="288" spans="1:29" s="6" customFormat="1">
      <c r="A288" s="18"/>
      <c r="B288" s="18"/>
      <c r="D288" s="19"/>
      <c r="E288" s="1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X288" s="5"/>
      <c r="Y288" s="5"/>
      <c r="Z288" s="5"/>
      <c r="AA288" s="5"/>
      <c r="AB288" s="5"/>
      <c r="AC288" s="5"/>
    </row>
    <row r="289" spans="1:29" s="6" customFormat="1">
      <c r="A289" s="18"/>
      <c r="B289" s="18"/>
      <c r="D289" s="19"/>
      <c r="E289" s="19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X289" s="5"/>
      <c r="Y289" s="5"/>
      <c r="Z289" s="5"/>
      <c r="AA289" s="5"/>
      <c r="AB289" s="5"/>
      <c r="AC289" s="5"/>
    </row>
    <row r="290" spans="1:29" s="6" customFormat="1">
      <c r="A290" s="18"/>
      <c r="B290" s="18"/>
      <c r="D290" s="19"/>
      <c r="E290" s="19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X290" s="5"/>
      <c r="Y290" s="5"/>
      <c r="Z290" s="5"/>
      <c r="AA290" s="5"/>
      <c r="AB290" s="5"/>
      <c r="AC290" s="5"/>
    </row>
    <row r="291" spans="1:29" s="6" customFormat="1">
      <c r="A291" s="18"/>
      <c r="B291" s="18"/>
      <c r="D291" s="19"/>
      <c r="E291" s="19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X291" s="5"/>
      <c r="Y291" s="5"/>
      <c r="Z291" s="5"/>
      <c r="AA291" s="5"/>
      <c r="AB291" s="5"/>
      <c r="AC291" s="5"/>
    </row>
    <row r="292" spans="1:29" s="6" customFormat="1">
      <c r="A292" s="18"/>
      <c r="B292" s="18"/>
      <c r="D292" s="19"/>
      <c r="E292" s="19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X292" s="5"/>
      <c r="Y292" s="5"/>
      <c r="Z292" s="5"/>
      <c r="AA292" s="5"/>
      <c r="AB292" s="5"/>
      <c r="AC292" s="5"/>
    </row>
    <row r="293" spans="1:29" s="6" customFormat="1">
      <c r="A293" s="18"/>
      <c r="B293" s="18"/>
      <c r="D293" s="19"/>
      <c r="E293" s="19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X293" s="5"/>
      <c r="Y293" s="5"/>
      <c r="Z293" s="5"/>
      <c r="AA293" s="5"/>
      <c r="AB293" s="5"/>
      <c r="AC293" s="5"/>
    </row>
    <row r="294" spans="1:29" s="6" customFormat="1">
      <c r="A294" s="18"/>
      <c r="B294" s="18"/>
      <c r="D294" s="19"/>
      <c r="E294" s="19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X294" s="5"/>
      <c r="Y294" s="5"/>
      <c r="Z294" s="5"/>
      <c r="AA294" s="5"/>
      <c r="AB294" s="5"/>
      <c r="AC294" s="5"/>
    </row>
    <row r="295" spans="1:29" s="6" customFormat="1">
      <c r="A295" s="18"/>
      <c r="B295" s="18"/>
      <c r="D295" s="19"/>
      <c r="E295" s="19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X295" s="5"/>
      <c r="Y295" s="5"/>
      <c r="Z295" s="5"/>
      <c r="AA295" s="5"/>
      <c r="AB295" s="5"/>
      <c r="AC295" s="5"/>
    </row>
    <row r="296" spans="1:29" s="6" customFormat="1">
      <c r="A296" s="18"/>
      <c r="B296" s="18"/>
      <c r="D296" s="19"/>
      <c r="E296" s="19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X296" s="5"/>
      <c r="Y296" s="5"/>
      <c r="Z296" s="5"/>
      <c r="AA296" s="5"/>
      <c r="AB296" s="5"/>
      <c r="AC296" s="5"/>
    </row>
    <row r="297" spans="1:29" s="6" customFormat="1">
      <c r="A297" s="18"/>
      <c r="B297" s="18"/>
      <c r="D297" s="19"/>
      <c r="E297" s="19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X297" s="5"/>
      <c r="Y297" s="5"/>
      <c r="Z297" s="5"/>
      <c r="AA297" s="5"/>
      <c r="AB297" s="5"/>
      <c r="AC297" s="5"/>
    </row>
    <row r="298" spans="1:29" s="6" customFormat="1">
      <c r="A298" s="18"/>
      <c r="B298" s="18"/>
      <c r="D298" s="19"/>
      <c r="E298" s="19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X298" s="5"/>
      <c r="Y298" s="5"/>
      <c r="Z298" s="5"/>
      <c r="AA298" s="5"/>
      <c r="AB298" s="5"/>
      <c r="AC298" s="5"/>
    </row>
    <row r="299" spans="1:29" s="6" customFormat="1">
      <c r="A299" s="18"/>
      <c r="B299" s="18"/>
      <c r="D299" s="19"/>
      <c r="E299" s="19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X299" s="5"/>
      <c r="Y299" s="5"/>
      <c r="Z299" s="5"/>
      <c r="AA299" s="5"/>
      <c r="AB299" s="5"/>
      <c r="AC299" s="5"/>
    </row>
    <row r="300" spans="1:29" s="6" customFormat="1">
      <c r="A300" s="18"/>
      <c r="B300" s="18"/>
      <c r="D300" s="19"/>
      <c r="E300" s="19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X300" s="5"/>
      <c r="Y300" s="5"/>
      <c r="Z300" s="5"/>
      <c r="AA300" s="5"/>
      <c r="AB300" s="5"/>
      <c r="AC300" s="5"/>
    </row>
    <row r="301" spans="1:29" s="6" customFormat="1">
      <c r="A301" s="18"/>
      <c r="B301" s="18"/>
      <c r="D301" s="19"/>
      <c r="E301" s="19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X301" s="5"/>
      <c r="Y301" s="5"/>
      <c r="Z301" s="5"/>
      <c r="AA301" s="5"/>
      <c r="AB301" s="5"/>
      <c r="AC301" s="5"/>
    </row>
    <row r="302" spans="1:29" s="6" customFormat="1">
      <c r="A302" s="18"/>
      <c r="B302" s="18"/>
      <c r="D302" s="19"/>
      <c r="E302" s="1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X302" s="5"/>
      <c r="Y302" s="5"/>
      <c r="Z302" s="5"/>
      <c r="AA302" s="5"/>
      <c r="AB302" s="5"/>
      <c r="AC302" s="5"/>
    </row>
    <row r="303" spans="1:29" s="6" customFormat="1">
      <c r="A303" s="18"/>
      <c r="B303" s="18"/>
      <c r="D303" s="19"/>
      <c r="E303" s="19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X303" s="5"/>
      <c r="Y303" s="5"/>
      <c r="Z303" s="5"/>
      <c r="AA303" s="5"/>
      <c r="AB303" s="5"/>
      <c r="AC303" s="5"/>
    </row>
    <row r="304" spans="1:29" s="6" customFormat="1">
      <c r="A304" s="18"/>
      <c r="B304" s="18"/>
      <c r="D304" s="19"/>
      <c r="E304" s="19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X304" s="5"/>
      <c r="Y304" s="5"/>
      <c r="Z304" s="5"/>
      <c r="AA304" s="5"/>
      <c r="AB304" s="5"/>
      <c r="AC304" s="5"/>
    </row>
    <row r="305" spans="1:29" s="6" customFormat="1">
      <c r="A305" s="18"/>
      <c r="B305" s="18"/>
      <c r="D305" s="19"/>
      <c r="E305" s="19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X305" s="5"/>
      <c r="Y305" s="5"/>
      <c r="Z305" s="5"/>
      <c r="AA305" s="5"/>
      <c r="AB305" s="5"/>
      <c r="AC305" s="5"/>
    </row>
    <row r="306" spans="1:29" s="6" customFormat="1">
      <c r="A306" s="18"/>
      <c r="B306" s="18"/>
      <c r="D306" s="19"/>
      <c r="E306" s="1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X306" s="5"/>
      <c r="Y306" s="5"/>
      <c r="Z306" s="5"/>
      <c r="AA306" s="5"/>
      <c r="AB306" s="5"/>
      <c r="AC306" s="5"/>
    </row>
    <row r="307" spans="1:29" s="6" customFormat="1">
      <c r="A307" s="18"/>
      <c r="B307" s="18"/>
      <c r="D307" s="19"/>
      <c r="E307" s="19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X307" s="5"/>
      <c r="Y307" s="5"/>
      <c r="Z307" s="5"/>
      <c r="AA307" s="5"/>
      <c r="AB307" s="5"/>
      <c r="AC307" s="5"/>
    </row>
    <row r="308" spans="1:29" s="6" customFormat="1">
      <c r="A308" s="18"/>
      <c r="B308" s="18"/>
      <c r="D308" s="19"/>
      <c r="E308" s="19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X308" s="5"/>
      <c r="Y308" s="5"/>
      <c r="Z308" s="5"/>
      <c r="AA308" s="5"/>
      <c r="AB308" s="5"/>
      <c r="AC308" s="5"/>
    </row>
    <row r="309" spans="1:29" s="6" customFormat="1">
      <c r="A309" s="18"/>
      <c r="B309" s="18"/>
      <c r="D309" s="19"/>
      <c r="E309" s="19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X309" s="5"/>
      <c r="Y309" s="5"/>
      <c r="Z309" s="5"/>
      <c r="AA309" s="5"/>
      <c r="AB309" s="5"/>
      <c r="AC309" s="5"/>
    </row>
    <row r="310" spans="1:29" s="6" customFormat="1">
      <c r="A310" s="18"/>
      <c r="B310" s="18"/>
      <c r="D310" s="19"/>
      <c r="E310" s="19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X310" s="5"/>
      <c r="Y310" s="5"/>
      <c r="Z310" s="5"/>
      <c r="AA310" s="5"/>
      <c r="AB310" s="5"/>
      <c r="AC310" s="5"/>
    </row>
    <row r="311" spans="1:29" s="6" customFormat="1">
      <c r="A311" s="18"/>
      <c r="B311" s="18"/>
      <c r="D311" s="19"/>
      <c r="E311" s="19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X311" s="5"/>
      <c r="Y311" s="5"/>
      <c r="Z311" s="5"/>
      <c r="AA311" s="5"/>
      <c r="AB311" s="5"/>
      <c r="AC311" s="5"/>
    </row>
    <row r="312" spans="1:29" s="6" customFormat="1">
      <c r="A312" s="18"/>
      <c r="B312" s="18"/>
      <c r="D312" s="19"/>
      <c r="E312" s="19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X312" s="5"/>
      <c r="Y312" s="5"/>
      <c r="Z312" s="5"/>
      <c r="AA312" s="5"/>
      <c r="AB312" s="5"/>
      <c r="AC312" s="5"/>
    </row>
    <row r="313" spans="1:29" s="6" customFormat="1">
      <c r="A313" s="18"/>
      <c r="B313" s="18"/>
      <c r="D313" s="19"/>
      <c r="E313" s="1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X313" s="5"/>
      <c r="Y313" s="5"/>
      <c r="Z313" s="5"/>
      <c r="AA313" s="5"/>
      <c r="AB313" s="5"/>
      <c r="AC313" s="5"/>
    </row>
    <row r="314" spans="1:29" s="6" customFormat="1">
      <c r="A314" s="18"/>
      <c r="B314" s="18"/>
      <c r="D314" s="19"/>
      <c r="E314" s="19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X314" s="5"/>
      <c r="Y314" s="5"/>
      <c r="Z314" s="5"/>
      <c r="AA314" s="5"/>
      <c r="AB314" s="5"/>
      <c r="AC314" s="5"/>
    </row>
    <row r="315" spans="1:29" s="6" customFormat="1">
      <c r="A315" s="18"/>
      <c r="B315" s="18"/>
      <c r="D315" s="19"/>
      <c r="E315" s="19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X315" s="5"/>
      <c r="Y315" s="5"/>
      <c r="Z315" s="5"/>
      <c r="AA315" s="5"/>
      <c r="AB315" s="5"/>
      <c r="AC315" s="5"/>
    </row>
    <row r="316" spans="1:29" s="6" customFormat="1">
      <c r="A316" s="18"/>
      <c r="B316" s="18"/>
      <c r="D316" s="19"/>
      <c r="E316" s="19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X316" s="5"/>
      <c r="Y316" s="5"/>
      <c r="Z316" s="5"/>
      <c r="AA316" s="5"/>
      <c r="AB316" s="5"/>
      <c r="AC316" s="5"/>
    </row>
    <row r="317" spans="1:29" s="6" customFormat="1">
      <c r="A317" s="18"/>
      <c r="B317" s="18"/>
      <c r="D317" s="19"/>
      <c r="E317" s="19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X317" s="5"/>
      <c r="Y317" s="5"/>
      <c r="Z317" s="5"/>
      <c r="AA317" s="5"/>
      <c r="AB317" s="5"/>
      <c r="AC317" s="5"/>
    </row>
    <row r="318" spans="1:29" s="6" customFormat="1">
      <c r="A318" s="18"/>
      <c r="B318" s="18"/>
      <c r="D318" s="19"/>
      <c r="E318" s="19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X318" s="5"/>
      <c r="Y318" s="5"/>
      <c r="Z318" s="5"/>
      <c r="AA318" s="5"/>
      <c r="AB318" s="5"/>
      <c r="AC318" s="5"/>
    </row>
    <row r="319" spans="1:29" s="6" customFormat="1">
      <c r="A319" s="18"/>
      <c r="B319" s="18"/>
      <c r="D319" s="19"/>
      <c r="E319" s="1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X319" s="5"/>
      <c r="Y319" s="5"/>
      <c r="Z319" s="5"/>
      <c r="AA319" s="5"/>
      <c r="AB319" s="5"/>
      <c r="AC319" s="5"/>
    </row>
    <row r="320" spans="1:29" s="6" customFormat="1">
      <c r="A320" s="18"/>
      <c r="B320" s="18"/>
      <c r="D320" s="19"/>
      <c r="E320" s="1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X320" s="5"/>
      <c r="Y320" s="5"/>
      <c r="Z320" s="5"/>
      <c r="AA320" s="5"/>
      <c r="AB320" s="5"/>
      <c r="AC320" s="5"/>
    </row>
    <row r="321" spans="1:29" s="6" customFormat="1">
      <c r="A321" s="18"/>
      <c r="B321" s="18"/>
      <c r="D321" s="19"/>
      <c r="E321" s="19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X321" s="5"/>
      <c r="Y321" s="5"/>
      <c r="Z321" s="5"/>
      <c r="AA321" s="5"/>
      <c r="AB321" s="5"/>
      <c r="AC321" s="5"/>
    </row>
    <row r="322" spans="1:29" s="6" customFormat="1">
      <c r="A322" s="18"/>
      <c r="B322" s="18"/>
      <c r="D322" s="19"/>
      <c r="E322" s="19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X322" s="5"/>
      <c r="Y322" s="5"/>
      <c r="Z322" s="5"/>
      <c r="AA322" s="5"/>
      <c r="AB322" s="5"/>
      <c r="AC322" s="5"/>
    </row>
    <row r="323" spans="1:29" s="6" customFormat="1">
      <c r="A323" s="18"/>
      <c r="B323" s="18"/>
      <c r="D323" s="19"/>
      <c r="E323" s="19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X323" s="5"/>
      <c r="Y323" s="5"/>
      <c r="Z323" s="5"/>
      <c r="AA323" s="5"/>
      <c r="AB323" s="5"/>
      <c r="AC323" s="5"/>
    </row>
    <row r="324" spans="1:29" s="6" customFormat="1">
      <c r="A324" s="18"/>
      <c r="B324" s="18"/>
      <c r="D324" s="19"/>
      <c r="E324" s="19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X324" s="5"/>
      <c r="Y324" s="5"/>
      <c r="Z324" s="5"/>
      <c r="AA324" s="5"/>
      <c r="AB324" s="5"/>
      <c r="AC324" s="5"/>
    </row>
    <row r="325" spans="1:29" s="6" customFormat="1">
      <c r="A325" s="18"/>
      <c r="B325" s="18"/>
      <c r="D325" s="19"/>
      <c r="E325" s="19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X325" s="5"/>
      <c r="Y325" s="5"/>
      <c r="Z325" s="5"/>
      <c r="AA325" s="5"/>
      <c r="AB325" s="5"/>
      <c r="AC325" s="5"/>
    </row>
    <row r="326" spans="1:29" s="6" customFormat="1">
      <c r="A326" s="18"/>
      <c r="B326" s="18"/>
      <c r="D326" s="19"/>
      <c r="E326" s="19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X326" s="5"/>
      <c r="Y326" s="5"/>
      <c r="Z326" s="5"/>
      <c r="AA326" s="5"/>
      <c r="AB326" s="5"/>
      <c r="AC326" s="5"/>
    </row>
    <row r="327" spans="1:29" s="6" customFormat="1">
      <c r="A327" s="18"/>
      <c r="B327" s="18"/>
      <c r="D327" s="19"/>
      <c r="E327" s="19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X327" s="5"/>
      <c r="Y327" s="5"/>
      <c r="Z327" s="5"/>
      <c r="AA327" s="5"/>
      <c r="AB327" s="5"/>
      <c r="AC327" s="5"/>
    </row>
    <row r="328" spans="1:29" s="6" customFormat="1">
      <c r="A328" s="18"/>
      <c r="B328" s="18"/>
      <c r="D328" s="19"/>
      <c r="E328" s="19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X328" s="5"/>
      <c r="Y328" s="5"/>
      <c r="Z328" s="5"/>
      <c r="AA328" s="5"/>
      <c r="AB328" s="5"/>
      <c r="AC328" s="5"/>
    </row>
    <row r="329" spans="1:29" s="6" customFormat="1">
      <c r="A329" s="18"/>
      <c r="B329" s="18"/>
      <c r="D329" s="19"/>
      <c r="E329" s="1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X329" s="5"/>
      <c r="Y329" s="5"/>
      <c r="Z329" s="5"/>
      <c r="AA329" s="5"/>
      <c r="AB329" s="5"/>
      <c r="AC329" s="5"/>
    </row>
    <row r="330" spans="1:29" s="6" customFormat="1">
      <c r="A330" s="18"/>
      <c r="B330" s="18"/>
      <c r="D330" s="19"/>
      <c r="E330" s="19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X330" s="5"/>
      <c r="Y330" s="5"/>
      <c r="Z330" s="5"/>
      <c r="AA330" s="5"/>
      <c r="AB330" s="5"/>
      <c r="AC330" s="5"/>
    </row>
    <row r="331" spans="1:29" s="6" customFormat="1">
      <c r="A331" s="18"/>
      <c r="B331" s="18"/>
      <c r="D331" s="19"/>
      <c r="E331" s="19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X331" s="5"/>
      <c r="Y331" s="5"/>
      <c r="Z331" s="5"/>
      <c r="AA331" s="5"/>
      <c r="AB331" s="5"/>
      <c r="AC331" s="5"/>
    </row>
    <row r="332" spans="1:29" s="6" customFormat="1">
      <c r="A332" s="18"/>
      <c r="B332" s="18"/>
      <c r="D332" s="19"/>
      <c r="E332" s="19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X332" s="5"/>
      <c r="Y332" s="5"/>
      <c r="Z332" s="5"/>
      <c r="AA332" s="5"/>
      <c r="AB332" s="5"/>
      <c r="AC332" s="5"/>
    </row>
    <row r="333" spans="1:29" s="6" customFormat="1">
      <c r="A333" s="18"/>
      <c r="B333" s="18"/>
      <c r="D333" s="19"/>
      <c r="E333" s="19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X333" s="5"/>
      <c r="Y333" s="5"/>
      <c r="Z333" s="5"/>
      <c r="AA333" s="5"/>
      <c r="AB333" s="5"/>
      <c r="AC333" s="5"/>
    </row>
    <row r="334" spans="1:29" s="6" customFormat="1">
      <c r="A334" s="18"/>
      <c r="B334" s="18"/>
      <c r="D334" s="19"/>
      <c r="E334" s="19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X334" s="5"/>
      <c r="Y334" s="5"/>
      <c r="Z334" s="5"/>
      <c r="AA334" s="5"/>
      <c r="AB334" s="5"/>
      <c r="AC334" s="5"/>
    </row>
    <row r="335" spans="1:29" s="6" customFormat="1">
      <c r="A335" s="18"/>
      <c r="B335" s="18"/>
      <c r="D335" s="19"/>
      <c r="E335" s="19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X335" s="5"/>
      <c r="Y335" s="5"/>
      <c r="Z335" s="5"/>
      <c r="AA335" s="5"/>
      <c r="AB335" s="5"/>
      <c r="AC335" s="5"/>
    </row>
    <row r="336" spans="1:29" s="6" customFormat="1">
      <c r="A336" s="18"/>
      <c r="B336" s="18"/>
      <c r="D336" s="19"/>
      <c r="E336" s="19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X336" s="5"/>
      <c r="Y336" s="5"/>
      <c r="Z336" s="5"/>
      <c r="AA336" s="5"/>
      <c r="AB336" s="5"/>
      <c r="AC336" s="5"/>
    </row>
    <row r="337" spans="1:29" s="6" customFormat="1">
      <c r="A337" s="18"/>
      <c r="B337" s="18"/>
      <c r="D337" s="19"/>
      <c r="E337" s="19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X337" s="5"/>
      <c r="Y337" s="5"/>
      <c r="Z337" s="5"/>
      <c r="AA337" s="5"/>
      <c r="AB337" s="5"/>
      <c r="AC337" s="5"/>
    </row>
    <row r="338" spans="1:29" s="6" customFormat="1">
      <c r="A338" s="18"/>
      <c r="B338" s="18"/>
      <c r="D338" s="19"/>
      <c r="E338" s="19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X338" s="5"/>
      <c r="Y338" s="5"/>
      <c r="Z338" s="5"/>
      <c r="AA338" s="5"/>
      <c r="AB338" s="5"/>
      <c r="AC338" s="5"/>
    </row>
    <row r="339" spans="1:29" s="6" customFormat="1">
      <c r="A339" s="18"/>
      <c r="B339" s="18"/>
      <c r="D339" s="19"/>
      <c r="E339" s="19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X339" s="5"/>
      <c r="Y339" s="5"/>
      <c r="Z339" s="5"/>
      <c r="AA339" s="5"/>
      <c r="AB339" s="5"/>
      <c r="AC339" s="5"/>
    </row>
    <row r="340" spans="1:29" s="6" customFormat="1">
      <c r="A340" s="18"/>
      <c r="B340" s="18"/>
      <c r="D340" s="19"/>
      <c r="E340" s="19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X340" s="5"/>
      <c r="Y340" s="5"/>
      <c r="Z340" s="5"/>
      <c r="AA340" s="5"/>
      <c r="AB340" s="5"/>
      <c r="AC340" s="5"/>
    </row>
    <row r="341" spans="1:29" s="6" customFormat="1">
      <c r="A341" s="18"/>
      <c r="B341" s="18"/>
      <c r="D341" s="19"/>
      <c r="E341" s="19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X341" s="5"/>
      <c r="Y341" s="5"/>
      <c r="Z341" s="5"/>
      <c r="AA341" s="5"/>
      <c r="AB341" s="5"/>
      <c r="AC341" s="5"/>
    </row>
    <row r="342" spans="1:29" s="6" customFormat="1">
      <c r="A342" s="18"/>
      <c r="B342" s="18"/>
      <c r="D342" s="19"/>
      <c r="E342" s="19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X342" s="5"/>
      <c r="Y342" s="5"/>
      <c r="Z342" s="5"/>
      <c r="AA342" s="5"/>
      <c r="AB342" s="5"/>
      <c r="AC342" s="5"/>
    </row>
    <row r="343" spans="1:29" s="6" customFormat="1">
      <c r="A343" s="18"/>
      <c r="B343" s="18"/>
      <c r="D343" s="19"/>
      <c r="E343" s="1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X343" s="5"/>
      <c r="Y343" s="5"/>
      <c r="Z343" s="5"/>
      <c r="AA343" s="5"/>
      <c r="AB343" s="5"/>
      <c r="AC343" s="5"/>
    </row>
    <row r="344" spans="1:29" s="6" customFormat="1">
      <c r="A344" s="18"/>
      <c r="B344" s="18"/>
      <c r="D344" s="19"/>
      <c r="E344" s="19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X344" s="5"/>
      <c r="Y344" s="5"/>
      <c r="Z344" s="5"/>
      <c r="AA344" s="5"/>
      <c r="AB344" s="5"/>
      <c r="AC344" s="5"/>
    </row>
    <row r="345" spans="1:29" s="6" customFormat="1">
      <c r="A345" s="18"/>
      <c r="B345" s="18"/>
      <c r="D345" s="19"/>
      <c r="E345" s="19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X345" s="5"/>
      <c r="Y345" s="5"/>
      <c r="Z345" s="5"/>
      <c r="AA345" s="5"/>
      <c r="AB345" s="5"/>
      <c r="AC345" s="5"/>
    </row>
    <row r="346" spans="1:29" s="6" customFormat="1">
      <c r="A346" s="18"/>
      <c r="B346" s="18"/>
      <c r="D346" s="19"/>
      <c r="E346" s="19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X346" s="5"/>
      <c r="Y346" s="5"/>
      <c r="Z346" s="5"/>
      <c r="AA346" s="5"/>
      <c r="AB346" s="5"/>
      <c r="AC346" s="5"/>
    </row>
    <row r="347" spans="1:29" s="6" customFormat="1">
      <c r="A347" s="18"/>
      <c r="B347" s="18"/>
      <c r="D347" s="19"/>
      <c r="E347" s="19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X347" s="5"/>
      <c r="Y347" s="5"/>
      <c r="Z347" s="5"/>
      <c r="AA347" s="5"/>
      <c r="AB347" s="5"/>
      <c r="AC347" s="5"/>
    </row>
    <row r="348" spans="1:29" s="6" customFormat="1">
      <c r="A348" s="18"/>
      <c r="B348" s="18"/>
      <c r="D348" s="19"/>
      <c r="E348" s="19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X348" s="5"/>
      <c r="Y348" s="5"/>
      <c r="Z348" s="5"/>
      <c r="AA348" s="5"/>
      <c r="AB348" s="5"/>
      <c r="AC348" s="5"/>
    </row>
    <row r="349" spans="1:29" s="6" customFormat="1">
      <c r="A349" s="18"/>
      <c r="B349" s="18"/>
      <c r="D349" s="19"/>
      <c r="E349" s="19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X349" s="5"/>
      <c r="Y349" s="5"/>
      <c r="Z349" s="5"/>
      <c r="AA349" s="5"/>
      <c r="AB349" s="5"/>
      <c r="AC349" s="5"/>
    </row>
    <row r="350" spans="1:29" s="6" customFormat="1">
      <c r="A350" s="18"/>
      <c r="B350" s="18"/>
      <c r="D350" s="19"/>
      <c r="E350" s="19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X350" s="5"/>
      <c r="Y350" s="5"/>
      <c r="Z350" s="5"/>
      <c r="AA350" s="5"/>
      <c r="AB350" s="5"/>
      <c r="AC350" s="5"/>
    </row>
    <row r="351" spans="1:29" s="6" customFormat="1">
      <c r="A351" s="18"/>
      <c r="B351" s="18"/>
      <c r="D351" s="19"/>
      <c r="E351" s="19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X351" s="5"/>
      <c r="Y351" s="5"/>
      <c r="Z351" s="5"/>
      <c r="AA351" s="5"/>
      <c r="AB351" s="5"/>
      <c r="AC351" s="5"/>
    </row>
    <row r="352" spans="1:29" s="6" customFormat="1">
      <c r="A352" s="18"/>
      <c r="B352" s="18"/>
      <c r="D352" s="19"/>
      <c r="E352" s="19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X352" s="5"/>
      <c r="Y352" s="5"/>
      <c r="Z352" s="5"/>
      <c r="AA352" s="5"/>
      <c r="AB352" s="5"/>
      <c r="AC352" s="5"/>
    </row>
    <row r="353" spans="1:29" s="6" customFormat="1">
      <c r="A353" s="18"/>
      <c r="B353" s="18"/>
      <c r="D353" s="19"/>
      <c r="E353" s="1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X353" s="5"/>
      <c r="Y353" s="5"/>
      <c r="Z353" s="5"/>
      <c r="AA353" s="5"/>
      <c r="AB353" s="5"/>
      <c r="AC353" s="5"/>
    </row>
    <row r="354" spans="1:29" s="6" customFormat="1">
      <c r="A354" s="18"/>
      <c r="B354" s="18"/>
      <c r="D354" s="19"/>
      <c r="E354" s="19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X354" s="5"/>
      <c r="Y354" s="5"/>
      <c r="Z354" s="5"/>
      <c r="AA354" s="5"/>
      <c r="AB354" s="5"/>
      <c r="AC354" s="5"/>
    </row>
    <row r="355" spans="1:29" s="6" customFormat="1">
      <c r="A355" s="18"/>
      <c r="B355" s="18"/>
      <c r="D355" s="19"/>
      <c r="E355" s="19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X355" s="5"/>
      <c r="Y355" s="5"/>
      <c r="Z355" s="5"/>
      <c r="AA355" s="5"/>
      <c r="AB355" s="5"/>
      <c r="AC355" s="5"/>
    </row>
    <row r="356" spans="1:29" s="6" customFormat="1">
      <c r="A356" s="18"/>
      <c r="B356" s="18"/>
      <c r="D356" s="19"/>
      <c r="E356" s="19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X356" s="5"/>
      <c r="Y356" s="5"/>
      <c r="Z356" s="5"/>
      <c r="AA356" s="5"/>
      <c r="AB356" s="5"/>
      <c r="AC356" s="5"/>
    </row>
    <row r="357" spans="1:29" s="6" customFormat="1">
      <c r="A357" s="18"/>
      <c r="B357" s="18"/>
      <c r="D357" s="19"/>
      <c r="E357" s="19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X357" s="5"/>
      <c r="Y357" s="5"/>
      <c r="Z357" s="5"/>
      <c r="AA357" s="5"/>
      <c r="AB357" s="5"/>
      <c r="AC357" s="5"/>
    </row>
    <row r="358" spans="1:29" s="6" customFormat="1">
      <c r="A358" s="18"/>
      <c r="B358" s="18"/>
      <c r="D358" s="19"/>
      <c r="E358" s="19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X358" s="5"/>
      <c r="Y358" s="5"/>
      <c r="Z358" s="5"/>
      <c r="AA358" s="5"/>
      <c r="AB358" s="5"/>
      <c r="AC358" s="5"/>
    </row>
    <row r="359" spans="1:29" s="6" customFormat="1">
      <c r="A359" s="18"/>
      <c r="B359" s="18"/>
      <c r="D359" s="19"/>
      <c r="E359" s="19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X359" s="5"/>
      <c r="Y359" s="5"/>
      <c r="Z359" s="5"/>
      <c r="AA359" s="5"/>
      <c r="AB359" s="5"/>
      <c r="AC359" s="5"/>
    </row>
    <row r="360" spans="1:29" s="6" customFormat="1">
      <c r="A360" s="18"/>
      <c r="B360" s="18"/>
      <c r="D360" s="19"/>
      <c r="E360" s="19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X360" s="5"/>
      <c r="Y360" s="5"/>
      <c r="Z360" s="5"/>
      <c r="AA360" s="5"/>
      <c r="AB360" s="5"/>
      <c r="AC360" s="5"/>
    </row>
    <row r="361" spans="1:29" s="6" customFormat="1">
      <c r="A361" s="18"/>
      <c r="B361" s="18"/>
      <c r="D361" s="19"/>
      <c r="E361" s="19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X361" s="5"/>
      <c r="Y361" s="5"/>
      <c r="Z361" s="5"/>
      <c r="AA361" s="5"/>
      <c r="AB361" s="5"/>
      <c r="AC361" s="5"/>
    </row>
    <row r="362" spans="1:29" s="6" customFormat="1">
      <c r="A362" s="18"/>
      <c r="B362" s="18"/>
      <c r="D362" s="19"/>
      <c r="E362" s="19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X362" s="5"/>
      <c r="Y362" s="5"/>
      <c r="Z362" s="5"/>
      <c r="AA362" s="5"/>
      <c r="AB362" s="5"/>
      <c r="AC362" s="5"/>
    </row>
    <row r="363" spans="1:29" s="6" customFormat="1">
      <c r="A363" s="18"/>
      <c r="B363" s="18"/>
      <c r="D363" s="19"/>
      <c r="E363" s="19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X363" s="5"/>
      <c r="Y363" s="5"/>
      <c r="Z363" s="5"/>
      <c r="AA363" s="5"/>
      <c r="AB363" s="5"/>
      <c r="AC363" s="5"/>
    </row>
    <row r="364" spans="1:29" s="6" customFormat="1">
      <c r="A364" s="18"/>
      <c r="B364" s="18"/>
      <c r="D364" s="19"/>
      <c r="E364" s="19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X364" s="5"/>
      <c r="Y364" s="5"/>
      <c r="Z364" s="5"/>
      <c r="AA364" s="5"/>
      <c r="AB364" s="5"/>
      <c r="AC364" s="5"/>
    </row>
    <row r="365" spans="1:29" s="6" customFormat="1">
      <c r="A365" s="18"/>
      <c r="B365" s="18"/>
      <c r="D365" s="19"/>
      <c r="E365" s="19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X365" s="5"/>
      <c r="Y365" s="5"/>
      <c r="Z365" s="5"/>
      <c r="AA365" s="5"/>
      <c r="AB365" s="5"/>
      <c r="AC365" s="5"/>
    </row>
    <row r="366" spans="1:29" s="6" customFormat="1">
      <c r="A366" s="18"/>
      <c r="B366" s="18"/>
      <c r="D366" s="19"/>
      <c r="E366" s="19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X366" s="5"/>
      <c r="Y366" s="5"/>
      <c r="Z366" s="5"/>
      <c r="AA366" s="5"/>
      <c r="AB366" s="5"/>
      <c r="AC366" s="5"/>
    </row>
    <row r="367" spans="1:29" s="6" customFormat="1">
      <c r="A367" s="18"/>
      <c r="B367" s="18"/>
      <c r="D367" s="19"/>
      <c r="E367" s="19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X367" s="5"/>
      <c r="Y367" s="5"/>
      <c r="Z367" s="5"/>
      <c r="AA367" s="5"/>
      <c r="AB367" s="5"/>
      <c r="AC367" s="5"/>
    </row>
    <row r="368" spans="1:29" s="6" customFormat="1">
      <c r="A368" s="18"/>
      <c r="B368" s="18"/>
      <c r="D368" s="19"/>
      <c r="E368" s="19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X368" s="5"/>
      <c r="Y368" s="5"/>
      <c r="Z368" s="5"/>
      <c r="AA368" s="5"/>
      <c r="AB368" s="5"/>
      <c r="AC368" s="5"/>
    </row>
    <row r="369" spans="1:29" s="6" customFormat="1">
      <c r="A369" s="18"/>
      <c r="B369" s="18"/>
      <c r="D369" s="19"/>
      <c r="E369" s="19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X369" s="5"/>
      <c r="Y369" s="5"/>
      <c r="Z369" s="5"/>
      <c r="AA369" s="5"/>
      <c r="AB369" s="5"/>
      <c r="AC369" s="5"/>
    </row>
    <row r="370" spans="1:29" s="6" customFormat="1">
      <c r="A370" s="18"/>
      <c r="B370" s="18"/>
      <c r="D370" s="19"/>
      <c r="E370" s="19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X370" s="5"/>
      <c r="Y370" s="5"/>
      <c r="Z370" s="5"/>
      <c r="AA370" s="5"/>
      <c r="AB370" s="5"/>
      <c r="AC370" s="5"/>
    </row>
    <row r="371" spans="1:29" s="6" customFormat="1">
      <c r="A371" s="18"/>
      <c r="B371" s="18"/>
      <c r="D371" s="19"/>
      <c r="E371" s="19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X371" s="5"/>
      <c r="Y371" s="5"/>
      <c r="Z371" s="5"/>
      <c r="AA371" s="5"/>
      <c r="AB371" s="5"/>
      <c r="AC371" s="5"/>
    </row>
    <row r="372" spans="1:29" s="6" customFormat="1">
      <c r="A372" s="18"/>
      <c r="B372" s="18"/>
      <c r="D372" s="19"/>
      <c r="E372" s="19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X372" s="5"/>
      <c r="Y372" s="5"/>
      <c r="Z372" s="5"/>
      <c r="AA372" s="5"/>
      <c r="AB372" s="5"/>
      <c r="AC372" s="5"/>
    </row>
    <row r="373" spans="1:29" s="6" customFormat="1">
      <c r="A373" s="18"/>
      <c r="B373" s="18"/>
      <c r="D373" s="19"/>
      <c r="E373" s="19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X373" s="5"/>
      <c r="Y373" s="5"/>
      <c r="Z373" s="5"/>
      <c r="AA373" s="5"/>
      <c r="AB373" s="5"/>
      <c r="AC373" s="5"/>
    </row>
    <row r="374" spans="1:29" s="6" customFormat="1">
      <c r="A374" s="18"/>
      <c r="B374" s="18"/>
      <c r="D374" s="19"/>
      <c r="E374" s="19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X374" s="5"/>
      <c r="Y374" s="5"/>
      <c r="Z374" s="5"/>
      <c r="AA374" s="5"/>
      <c r="AB374" s="5"/>
      <c r="AC374" s="5"/>
    </row>
    <row r="375" spans="1:29" s="6" customFormat="1">
      <c r="A375" s="18"/>
      <c r="B375" s="18"/>
      <c r="D375" s="19"/>
      <c r="E375" s="19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X375" s="5"/>
      <c r="Y375" s="5"/>
      <c r="Z375" s="5"/>
      <c r="AA375" s="5"/>
      <c r="AB375" s="5"/>
      <c r="AC375" s="5"/>
    </row>
    <row r="376" spans="1:29" s="6" customFormat="1">
      <c r="A376" s="18"/>
      <c r="B376" s="18"/>
      <c r="D376" s="19"/>
      <c r="E376" s="19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X376" s="5"/>
      <c r="Y376" s="5"/>
      <c r="Z376" s="5"/>
      <c r="AA376" s="5"/>
      <c r="AB376" s="5"/>
      <c r="AC376" s="5"/>
    </row>
    <row r="377" spans="1:29" s="6" customFormat="1">
      <c r="A377" s="18"/>
      <c r="B377" s="18"/>
      <c r="D377" s="19"/>
      <c r="E377" s="1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X377" s="5"/>
      <c r="Y377" s="5"/>
      <c r="Z377" s="5"/>
      <c r="AA377" s="5"/>
      <c r="AB377" s="5"/>
      <c r="AC377" s="5"/>
    </row>
    <row r="378" spans="1:29" s="6" customFormat="1">
      <c r="A378" s="18"/>
      <c r="B378" s="18"/>
      <c r="D378" s="19"/>
      <c r="E378" s="19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X378" s="5"/>
      <c r="Y378" s="5"/>
      <c r="Z378" s="5"/>
      <c r="AA378" s="5"/>
      <c r="AB378" s="5"/>
      <c r="AC378" s="5"/>
    </row>
    <row r="379" spans="1:29" s="6" customFormat="1">
      <c r="A379" s="18"/>
      <c r="B379" s="18"/>
      <c r="D379" s="19"/>
      <c r="E379" s="19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X379" s="5"/>
      <c r="Y379" s="5"/>
      <c r="Z379" s="5"/>
      <c r="AA379" s="5"/>
      <c r="AB379" s="5"/>
      <c r="AC379" s="5"/>
    </row>
    <row r="380" spans="1:29" s="6" customFormat="1">
      <c r="A380" s="18"/>
      <c r="B380" s="18"/>
      <c r="D380" s="19"/>
      <c r="E380" s="19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X380" s="5"/>
      <c r="Y380" s="5"/>
      <c r="Z380" s="5"/>
      <c r="AA380" s="5"/>
      <c r="AB380" s="5"/>
      <c r="AC380" s="5"/>
    </row>
    <row r="381" spans="1:29" s="6" customFormat="1">
      <c r="A381" s="18"/>
      <c r="B381" s="18"/>
      <c r="D381" s="19"/>
      <c r="E381" s="19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X381" s="5"/>
      <c r="Y381" s="5"/>
      <c r="Z381" s="5"/>
      <c r="AA381" s="5"/>
      <c r="AB381" s="5"/>
      <c r="AC381" s="5"/>
    </row>
    <row r="382" spans="1:29" s="6" customFormat="1">
      <c r="A382" s="18"/>
      <c r="B382" s="18"/>
      <c r="D382" s="19"/>
      <c r="E382" s="19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X382" s="5"/>
      <c r="Y382" s="5"/>
      <c r="Z382" s="5"/>
      <c r="AA382" s="5"/>
      <c r="AB382" s="5"/>
      <c r="AC382" s="5"/>
    </row>
    <row r="383" spans="1:29" s="6" customFormat="1">
      <c r="A383" s="18"/>
      <c r="B383" s="18"/>
      <c r="D383" s="19"/>
      <c r="E383" s="19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X383" s="5"/>
      <c r="Y383" s="5"/>
      <c r="Z383" s="5"/>
      <c r="AA383" s="5"/>
      <c r="AB383" s="5"/>
      <c r="AC383" s="5"/>
    </row>
    <row r="384" spans="1:29" s="6" customFormat="1">
      <c r="A384" s="18"/>
      <c r="B384" s="18"/>
      <c r="D384" s="19"/>
      <c r="E384" s="19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X384" s="5"/>
      <c r="Y384" s="5"/>
      <c r="Z384" s="5"/>
      <c r="AA384" s="5"/>
      <c r="AB384" s="5"/>
      <c r="AC384" s="5"/>
    </row>
    <row r="385" spans="1:29" s="6" customFormat="1">
      <c r="A385" s="18"/>
      <c r="B385" s="18"/>
      <c r="D385" s="19"/>
      <c r="E385" s="19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X385" s="5"/>
      <c r="Y385" s="5"/>
      <c r="Z385" s="5"/>
      <c r="AA385" s="5"/>
      <c r="AB385" s="5"/>
      <c r="AC385" s="5"/>
    </row>
    <row r="386" spans="1:29" s="6" customFormat="1">
      <c r="A386" s="18"/>
      <c r="B386" s="18"/>
      <c r="D386" s="19"/>
      <c r="E386" s="19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X386" s="5"/>
      <c r="Y386" s="5"/>
      <c r="Z386" s="5"/>
      <c r="AA386" s="5"/>
      <c r="AB386" s="5"/>
      <c r="AC386" s="5"/>
    </row>
    <row r="387" spans="1:29" s="6" customFormat="1">
      <c r="A387" s="18"/>
      <c r="B387" s="18"/>
      <c r="D387" s="19"/>
      <c r="E387" s="19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X387" s="5"/>
      <c r="Y387" s="5"/>
      <c r="Z387" s="5"/>
      <c r="AA387" s="5"/>
      <c r="AB387" s="5"/>
      <c r="AC387" s="5"/>
    </row>
    <row r="388" spans="1:29" s="6" customFormat="1">
      <c r="A388" s="18"/>
      <c r="B388" s="18"/>
      <c r="D388" s="19"/>
      <c r="E388" s="19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X388" s="5"/>
      <c r="Y388" s="5"/>
      <c r="Z388" s="5"/>
      <c r="AA388" s="5"/>
      <c r="AB388" s="5"/>
      <c r="AC388" s="5"/>
    </row>
    <row r="389" spans="1:29" s="6" customFormat="1">
      <c r="A389" s="18"/>
      <c r="B389" s="18"/>
      <c r="D389" s="19"/>
      <c r="E389" s="19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X389" s="5"/>
      <c r="Y389" s="5"/>
      <c r="Z389" s="5"/>
      <c r="AA389" s="5"/>
      <c r="AB389" s="5"/>
      <c r="AC389" s="5"/>
    </row>
    <row r="390" spans="1:29" s="6" customFormat="1">
      <c r="A390" s="18"/>
      <c r="B390" s="18"/>
      <c r="D390" s="19"/>
      <c r="E390" s="19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X390" s="5"/>
      <c r="Y390" s="5"/>
      <c r="Z390" s="5"/>
      <c r="AA390" s="5"/>
      <c r="AB390" s="5"/>
      <c r="AC390" s="5"/>
    </row>
    <row r="391" spans="1:29" s="6" customFormat="1">
      <c r="A391" s="18"/>
      <c r="B391" s="18"/>
      <c r="D391" s="19"/>
      <c r="E391" s="19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X391" s="5"/>
      <c r="Y391" s="5"/>
      <c r="Z391" s="5"/>
      <c r="AA391" s="5"/>
      <c r="AB391" s="5"/>
      <c r="AC391" s="5"/>
    </row>
    <row r="392" spans="1:29" s="6" customFormat="1">
      <c r="A392" s="18"/>
      <c r="B392" s="18"/>
      <c r="D392" s="19"/>
      <c r="E392" s="19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X392" s="5"/>
      <c r="Y392" s="5"/>
      <c r="Z392" s="5"/>
      <c r="AA392" s="5"/>
      <c r="AB392" s="5"/>
      <c r="AC392" s="5"/>
    </row>
    <row r="393" spans="1:29" s="6" customFormat="1">
      <c r="A393" s="18"/>
      <c r="B393" s="18"/>
      <c r="D393" s="19"/>
      <c r="E393" s="19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X393" s="5"/>
      <c r="Y393" s="5"/>
      <c r="Z393" s="5"/>
      <c r="AA393" s="5"/>
      <c r="AB393" s="5"/>
      <c r="AC393" s="5"/>
    </row>
    <row r="394" spans="1:29" s="6" customFormat="1">
      <c r="A394" s="18"/>
      <c r="B394" s="18"/>
      <c r="D394" s="19"/>
      <c r="E394" s="19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X394" s="5"/>
      <c r="Y394" s="5"/>
      <c r="Z394" s="5"/>
      <c r="AA394" s="5"/>
      <c r="AB394" s="5"/>
      <c r="AC394" s="5"/>
    </row>
    <row r="395" spans="1:29" s="6" customFormat="1">
      <c r="A395" s="18"/>
      <c r="B395" s="18"/>
      <c r="D395" s="19"/>
      <c r="E395" s="19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X395" s="5"/>
      <c r="Y395" s="5"/>
      <c r="Z395" s="5"/>
      <c r="AA395" s="5"/>
      <c r="AB395" s="5"/>
      <c r="AC395" s="5"/>
    </row>
    <row r="396" spans="1:29" s="6" customFormat="1">
      <c r="A396" s="18"/>
      <c r="B396" s="18"/>
      <c r="D396" s="19"/>
      <c r="E396" s="19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X396" s="5"/>
      <c r="Y396" s="5"/>
      <c r="Z396" s="5"/>
      <c r="AA396" s="5"/>
      <c r="AB396" s="5"/>
      <c r="AC396" s="5"/>
    </row>
    <row r="397" spans="1:29" s="6" customFormat="1">
      <c r="A397" s="18"/>
      <c r="B397" s="18"/>
      <c r="D397" s="19"/>
      <c r="E397" s="19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X397" s="5"/>
      <c r="Y397" s="5"/>
      <c r="Z397" s="5"/>
      <c r="AA397" s="5"/>
      <c r="AB397" s="5"/>
      <c r="AC397" s="5"/>
    </row>
  </sheetData>
  <sortState xmlns:xlrd2="http://schemas.microsoft.com/office/spreadsheetml/2017/richdata2" ref="A13:AC282">
    <sortCondition ref="A13:A282"/>
  </sortState>
  <mergeCells count="6">
    <mergeCell ref="X5:AC5"/>
    <mergeCell ref="F4:H4"/>
    <mergeCell ref="I4:M4"/>
    <mergeCell ref="N4:R4"/>
    <mergeCell ref="S4:W4"/>
    <mergeCell ref="X4:AC4"/>
  </mergeCells>
  <conditionalFormatting sqref="A13:AC17 A35:AC282">
    <cfRule type="expression" dxfId="1" priority="2">
      <formula>NOT(INT(ROW(A13)/2)=ROW(A13)/2)</formula>
    </cfRule>
  </conditionalFormatting>
  <conditionalFormatting sqref="A18:AC34">
    <cfRule type="expression" dxfId="0" priority="1">
      <formula>NOT(INT(ROW(A18)/2)=ROW(A18)/2)</formula>
    </cfRule>
  </conditionalFormatting>
  <pageMargins left="0.4" right="0.4" top="0.75" bottom="0.75" header="0.3" footer="0.3"/>
  <pageSetup scale="52" firstPageNumber="70" fitToHeight="0" orientation="landscape" useFirstPageNumber="1" r:id="rId1"/>
  <headerFooter scaleWithDoc="0">
    <oddHeader>&amp;L&amp;"-,Bold"&amp;13Appendix B: Collective Pension Amounts - CERS Hazardous Pension Plan</oddHeader>
    <oddFooter xml:space="preserve">&amp;L&amp;G&amp;R&amp;7County Employees Retirement System
Accounting Disclosure Information as of June 30, 2022
Page &amp;P </oddFooter>
  </headerFooter>
  <colBreaks count="2" manualBreakCount="2">
    <brk id="13" max="1048575" man="1"/>
    <brk id="2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1A6ECDC68E440AD7AD86C2836C22A" ma:contentTypeVersion="1" ma:contentTypeDescription="Create a new document." ma:contentTypeScope="" ma:versionID="a9f4ebf88a8f13285776142b974ae7e2">
  <xsd:schema xmlns:xsd="http://www.w3.org/2001/XMLSchema" xmlns:xs="http://www.w3.org/2001/XMLSchema" xmlns:p="http://schemas.microsoft.com/office/2006/metadata/properties" xmlns:ns2="3c7baab3-4205-4c60-8859-b87c77d37771" targetNamespace="http://schemas.microsoft.com/office/2006/metadata/properties" ma:root="true" ma:fieldsID="d47b68ed8fb7180ea593c0fb05ead2b6" ns2:_="">
    <xsd:import namespace="3c7baab3-4205-4c60-8859-b87c77d37771"/>
    <xsd:element name="properties">
      <xsd:complexType>
        <xsd:sequence>
          <xsd:element name="documentManagement">
            <xsd:complexType>
              <xsd:all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baab3-4205-4c60-8859-b87c77d37771" elementFormDefault="qualified">
    <xsd:import namespace="http://schemas.microsoft.com/office/2006/documentManagement/types"/>
    <xsd:import namespace="http://schemas.microsoft.com/office/infopath/2007/PartnerControls"/>
    <xsd:element name="Sort_x0020_Order" ma:index="8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3c7baab3-4205-4c60-8859-b87c77d37771">1</Sort_x0020_Order>
  </documentManagement>
</p:properties>
</file>

<file path=customXml/itemProps1.xml><?xml version="1.0" encoding="utf-8"?>
<ds:datastoreItem xmlns:ds="http://schemas.openxmlformats.org/officeDocument/2006/customXml" ds:itemID="{5FBE7717-EC5E-4D6E-AB6A-633989DB6FD3}"/>
</file>

<file path=customXml/itemProps2.xml><?xml version="1.0" encoding="utf-8"?>
<ds:datastoreItem xmlns:ds="http://schemas.openxmlformats.org/officeDocument/2006/customXml" ds:itemID="{44D23A3D-F1FA-4560-9040-E65316C875C7}"/>
</file>

<file path=customXml/itemProps3.xml><?xml version="1.0" encoding="utf-8"?>
<ds:datastoreItem xmlns:ds="http://schemas.openxmlformats.org/officeDocument/2006/customXml" ds:itemID="{52092EC7-47A6-4DE6-B626-8C5E9A75A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CERS NH</vt:lpstr>
      <vt:lpstr>CERS Haz</vt:lpstr>
      <vt:lpstr>'CERS Haz'!Print_Area</vt:lpstr>
      <vt:lpstr>'CERS NH'!Print_Area</vt:lpstr>
      <vt:lpstr>'CERS Haz'!Print_Titles</vt:lpstr>
      <vt:lpstr>'CERS 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GASB 68 CERS Tables</dc:title>
  <dc:creator/>
  <cp:lastModifiedBy/>
  <dcterms:created xsi:type="dcterms:W3CDTF">2006-09-16T00:00:00Z</dcterms:created>
  <dcterms:modified xsi:type="dcterms:W3CDTF">2023-03-15T19:20:35Z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0x0101004CC1A6ECDC68E440AD7AD86C2836C22A</vt:lpwstr>
  </property>
</Properties>
</file>